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ar.1" sheetId="1" r:id="rId1"/>
  </sheets>
  <definedNames>
    <definedName name="_xlnm.Print_Area" localSheetId="0">'Par.1'!$A$6:$V$48</definedName>
  </definedNames>
  <calcPr fullCalcOnLoad="1"/>
</workbook>
</file>

<file path=xl/sharedStrings.xml><?xml version="1.0" encoding="utf-8"?>
<sst xmlns="http://schemas.openxmlformats.org/spreadsheetml/2006/main" count="66" uniqueCount="52">
  <si>
    <t>L.p.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</si>
  <si>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</si>
  <si>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</si>
  <si>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</si>
  <si>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</si>
  <si>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</si>
  <si>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</si>
  <si>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</si>
  <si>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Dział/              Rozdział</t>
  </si>
  <si>
    <t>3.</t>
  </si>
  <si>
    <t>§ 4270</t>
  </si>
  <si>
    <t>4.</t>
  </si>
  <si>
    <t>§ 4210</t>
  </si>
  <si>
    <t>801/80120</t>
  </si>
  <si>
    <t>Razem 80120,                   w tym:</t>
  </si>
  <si>
    <t>801/80130</t>
  </si>
  <si>
    <t>Razem 80130,                   w tym:</t>
  </si>
  <si>
    <t>§ 4260</t>
  </si>
  <si>
    <t>§ 4410</t>
  </si>
  <si>
    <t>§ 4430</t>
  </si>
  <si>
    <t>5.</t>
  </si>
  <si>
    <t>§ 4750</t>
  </si>
  <si>
    <t xml:space="preserve">Załącznik nr 1 </t>
  </si>
  <si>
    <t xml:space="preserve">Rady Powiatu Brzeskiego </t>
  </si>
  <si>
    <t>I Liceu Ogólnokształcące                   w Brzegu</t>
  </si>
  <si>
    <t>§ 4370</t>
  </si>
  <si>
    <t>854/85415</t>
  </si>
  <si>
    <t>Razem 85415,                   w tym:</t>
  </si>
  <si>
    <t>Zespół Szkół Zawodowych nr 1                  w Brzegu</t>
  </si>
  <si>
    <t>Zespół Szkół Ekonomicznych            w Brzegu</t>
  </si>
  <si>
    <t>Zespół Szkół Budowlanych                 w Brzegu</t>
  </si>
  <si>
    <t>853/85395</t>
  </si>
  <si>
    <t>Razem 85395,                   w tym:</t>
  </si>
  <si>
    <t>Powiatowe Centrum Pomocy Rodzinie w Brzegu</t>
  </si>
  <si>
    <t>852/85201</t>
  </si>
  <si>
    <t>Razem 85201,                   w tym:</t>
  </si>
  <si>
    <t>Zespół Placówek Opiekuńczo-Wychowawczych "SZANSA"               w Brzegu</t>
  </si>
  <si>
    <t>§ 4560</t>
  </si>
  <si>
    <t>§ 4219</t>
  </si>
  <si>
    <t>§ 4240</t>
  </si>
  <si>
    <t>§ 4280</t>
  </si>
  <si>
    <t>§ 3110</t>
  </si>
  <si>
    <t>§ 4170</t>
  </si>
  <si>
    <t>§ 4218</t>
  </si>
  <si>
    <t>§ 4308</t>
  </si>
  <si>
    <t>§ 4418</t>
  </si>
  <si>
    <t>§ 4748</t>
  </si>
  <si>
    <t>Zmiany w planie wydatków w poszczególnych jednostkach i §§</t>
  </si>
  <si>
    <t>§ 4300</t>
  </si>
  <si>
    <t>w złotych</t>
  </si>
  <si>
    <t>do uchwały nr XXVIII/195/08</t>
  </si>
  <si>
    <t>z dnia 29 grudnia 2008r.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</si>
</sst>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8" fillId="0" borderId="1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 wrapText="1"/>
    </xf>
    <xf numFmtId="0" fontId="11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justify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8" fillId="2" borderId="7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49" fontId="6" fillId="0" borderId="2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="75" zoomScaleNormal="75" zoomScaleSheetLayoutView="75" workbookViewId="0" topLeftCell="K1">
      <pane ySplit="20" topLeftCell="BM21" activePane="bottomLeft" state="frozen"/>
      <selection pane="topLeft" activeCell="A1" sqref="A1"/>
      <selection pane="bottomLeft" activeCell="O12" sqref="O12"/>
    </sheetView>
  </sheetViews>
  <sheetFormatPr defaultColWidth="9.00390625" defaultRowHeight="12.75"/>
  <cols>
    <col min="1" max="1" width="5.875" style="4" customWidth="1"/>
    <col min="2" max="2" width="17.375" style="5" customWidth="1"/>
    <col min="3" max="3" width="40.25390625" style="4" customWidth="1"/>
    <col min="4" max="9" width="12.75390625" style="4" customWidth="1"/>
    <col min="10" max="10" width="15.875" style="4" customWidth="1"/>
    <col min="11" max="13" width="15.00390625" style="4" customWidth="1"/>
    <col min="14" max="21" width="12.75390625" style="4" customWidth="1"/>
    <col min="22" max="22" width="15.375" style="4" customWidth="1"/>
    <col min="23" max="23" width="9.125" style="4" customWidth="1"/>
    <col min="24" max="24" width="9.625" style="4" bestFit="1" customWidth="1"/>
    <col min="25" max="16384" width="9.125" style="4" customWidth="1"/>
  </cols>
  <sheetData>
    <row r="1" spans="1:21" ht="20.25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7"/>
      <c r="U1" s="17"/>
    </row>
    <row r="2" spans="1:21" ht="20.25" hidden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7"/>
      <c r="U2" s="17"/>
    </row>
    <row r="3" spans="1:21" ht="20.25" hidden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7"/>
      <c r="U3" s="17"/>
    </row>
    <row r="4" spans="1:21" ht="20.25" hidden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7"/>
      <c r="U4" s="17"/>
    </row>
    <row r="5" spans="1:22" ht="20.2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7"/>
      <c r="V5" s="17"/>
    </row>
    <row r="6" spans="1:22" ht="20.25" hidden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7"/>
      <c r="V6" s="17"/>
    </row>
    <row r="7" spans="1:22" ht="15" hidden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hidden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3.25" hidden="1">
      <c r="A9" s="1"/>
      <c r="B9" s="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8"/>
      <c r="O9" s="8"/>
      <c r="P9" s="1"/>
      <c r="Q9" s="1"/>
      <c r="R9" s="1"/>
      <c r="S9" s="1"/>
      <c r="T9" s="1"/>
      <c r="U9" s="1"/>
      <c r="V9" s="1"/>
    </row>
    <row r="10" spans="1:22" ht="20.25" hidden="1">
      <c r="A10" s="1"/>
      <c r="B10" s="2"/>
      <c r="C10" s="16"/>
      <c r="D10" s="16"/>
      <c r="E10" s="16"/>
      <c r="F10" s="16"/>
      <c r="G10" s="16"/>
      <c r="H10" s="16"/>
      <c r="I10" s="16"/>
      <c r="J10" s="16"/>
      <c r="K10" s="8"/>
      <c r="L10" s="8"/>
      <c r="M10" s="8"/>
      <c r="N10" s="8"/>
      <c r="O10" s="8"/>
      <c r="P10" s="1"/>
      <c r="Q10" s="1"/>
      <c r="R10" s="1"/>
      <c r="S10" s="1"/>
      <c r="T10" s="1"/>
      <c r="U10" s="1"/>
      <c r="V10" s="1"/>
    </row>
    <row r="11" spans="1:22" ht="23.25" customHeight="1">
      <c r="A11" s="1"/>
      <c r="B11" s="2"/>
      <c r="C11" s="16"/>
      <c r="D11" s="16"/>
      <c r="E11" s="16"/>
      <c r="F11" s="16"/>
      <c r="G11" s="16"/>
      <c r="H11" s="16"/>
      <c r="I11" s="16"/>
      <c r="J11" s="16"/>
      <c r="K11" s="8"/>
      <c r="L11" s="8"/>
      <c r="M11" s="8"/>
      <c r="N11" s="8"/>
      <c r="O11" s="8"/>
      <c r="P11" s="1"/>
      <c r="Q11" s="1"/>
      <c r="R11" s="1"/>
      <c r="S11" s="1"/>
      <c r="T11" s="17" t="s">
        <v>22</v>
      </c>
      <c r="U11" s="17"/>
      <c r="V11" s="17"/>
    </row>
    <row r="12" spans="1:22" ht="19.5" customHeight="1">
      <c r="A12" s="1"/>
      <c r="B12" s="2"/>
      <c r="C12" s="16"/>
      <c r="D12" s="16"/>
      <c r="E12" s="16"/>
      <c r="F12" s="16"/>
      <c r="G12" s="16"/>
      <c r="H12" s="16"/>
      <c r="I12" s="16"/>
      <c r="J12" s="16"/>
      <c r="K12" s="8"/>
      <c r="L12" s="8"/>
      <c r="M12" s="8"/>
      <c r="N12" s="8"/>
      <c r="O12" s="8"/>
      <c r="P12" s="1"/>
      <c r="Q12" s="1"/>
      <c r="R12" s="1"/>
      <c r="S12" s="1"/>
      <c r="T12" s="17" t="s">
        <v>50</v>
      </c>
      <c r="U12" s="17"/>
      <c r="V12" s="17"/>
    </row>
    <row r="13" spans="1:22" ht="23.25" customHeight="1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4" t="s">
        <v>23</v>
      </c>
      <c r="U13" s="84"/>
      <c r="V13" s="85"/>
    </row>
    <row r="14" spans="1:22" ht="19.5" customHeight="1">
      <c r="A14" s="1"/>
      <c r="B14" s="2"/>
      <c r="C14" s="1"/>
      <c r="D14" s="1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7" t="s">
        <v>51</v>
      </c>
      <c r="U14" s="17"/>
      <c r="V14" s="86"/>
    </row>
    <row r="15" spans="1:22" ht="23.25" customHeight="1">
      <c r="A15" s="1"/>
      <c r="B15" s="2"/>
      <c r="C15" s="1"/>
      <c r="D15" s="1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</row>
    <row r="16" spans="1:22" ht="23.25" customHeight="1">
      <c r="A16" s="1"/>
      <c r="B16" s="2"/>
      <c r="C16" s="1"/>
      <c r="D16" s="1"/>
      <c r="E16" s="16"/>
      <c r="F16" s="17" t="s">
        <v>47</v>
      </c>
      <c r="G16" s="17"/>
      <c r="H16" s="17"/>
      <c r="I16" s="17"/>
      <c r="J16" s="17"/>
      <c r="O16" s="1"/>
      <c r="P16" s="1"/>
      <c r="Q16" s="1"/>
      <c r="R16" s="1"/>
      <c r="S16" s="1"/>
      <c r="T16" s="1"/>
      <c r="U16" s="1"/>
      <c r="V16" s="3"/>
    </row>
    <row r="17" spans="1:22" ht="23.25" customHeight="1">
      <c r="A17" s="1"/>
      <c r="B17" s="2"/>
      <c r="C17" s="1"/>
      <c r="D17" s="1"/>
      <c r="E17" s="16"/>
      <c r="F17" s="1"/>
      <c r="G17" s="1"/>
      <c r="H17" s="67"/>
      <c r="I17" s="67"/>
      <c r="J17" s="67"/>
      <c r="K17" s="67"/>
      <c r="L17" s="67"/>
      <c r="M17" s="67"/>
      <c r="N17" s="1"/>
      <c r="O17" s="1"/>
      <c r="P17" s="1"/>
      <c r="Q17" s="1"/>
      <c r="R17" s="1"/>
      <c r="S17" s="1"/>
      <c r="T17" s="1"/>
      <c r="U17" s="1"/>
      <c r="V17" s="3"/>
    </row>
    <row r="18" spans="1:22" ht="15" customHeight="1" thickBo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91" t="s">
        <v>49</v>
      </c>
    </row>
    <row r="19" spans="1:22" ht="41.25" customHeight="1" thickBot="1">
      <c r="A19" s="18" t="s">
        <v>0</v>
      </c>
      <c r="B19" s="20" t="s">
        <v>8</v>
      </c>
      <c r="C19" s="21" t="s">
        <v>1</v>
      </c>
      <c r="D19" s="28" t="s">
        <v>41</v>
      </c>
      <c r="E19" s="27" t="s">
        <v>42</v>
      </c>
      <c r="F19" s="28" t="s">
        <v>12</v>
      </c>
      <c r="G19" s="28" t="s">
        <v>43</v>
      </c>
      <c r="H19" s="28" t="s">
        <v>38</v>
      </c>
      <c r="I19" s="28" t="s">
        <v>39</v>
      </c>
      <c r="J19" s="22" t="s">
        <v>17</v>
      </c>
      <c r="K19" s="22" t="s">
        <v>10</v>
      </c>
      <c r="L19" s="22" t="s">
        <v>40</v>
      </c>
      <c r="M19" s="22" t="s">
        <v>48</v>
      </c>
      <c r="N19" s="22" t="s">
        <v>44</v>
      </c>
      <c r="O19" s="22" t="s">
        <v>25</v>
      </c>
      <c r="P19" s="22" t="s">
        <v>18</v>
      </c>
      <c r="Q19" s="44" t="s">
        <v>19</v>
      </c>
      <c r="R19" s="22" t="s">
        <v>45</v>
      </c>
      <c r="S19" s="22" t="s">
        <v>37</v>
      </c>
      <c r="T19" s="22" t="s">
        <v>46</v>
      </c>
      <c r="U19" s="22" t="s">
        <v>21</v>
      </c>
      <c r="V19" s="19" t="s">
        <v>2</v>
      </c>
    </row>
    <row r="20" spans="1:22" ht="20.25" customHeight="1" thickBot="1">
      <c r="A20" s="23">
        <v>1</v>
      </c>
      <c r="B20" s="24">
        <v>2</v>
      </c>
      <c r="C20" s="23">
        <v>3</v>
      </c>
      <c r="D20" s="24">
        <v>4</v>
      </c>
      <c r="E20" s="81">
        <v>5</v>
      </c>
      <c r="F20" s="24">
        <v>6</v>
      </c>
      <c r="G20" s="23">
        <v>7</v>
      </c>
      <c r="H20" s="24">
        <v>8</v>
      </c>
      <c r="I20" s="23">
        <v>9</v>
      </c>
      <c r="J20" s="24">
        <v>10</v>
      </c>
      <c r="K20" s="23">
        <v>11</v>
      </c>
      <c r="L20" s="24">
        <v>12</v>
      </c>
      <c r="M20" s="23">
        <v>13</v>
      </c>
      <c r="N20" s="24">
        <v>14</v>
      </c>
      <c r="O20" s="23">
        <v>15</v>
      </c>
      <c r="P20" s="24">
        <v>16</v>
      </c>
      <c r="Q20" s="23">
        <v>17</v>
      </c>
      <c r="R20" s="24">
        <v>18</v>
      </c>
      <c r="S20" s="23">
        <v>19</v>
      </c>
      <c r="T20" s="24">
        <v>20</v>
      </c>
      <c r="U20" s="23">
        <v>21</v>
      </c>
      <c r="V20" s="24">
        <v>22</v>
      </c>
    </row>
    <row r="21" spans="1:22" ht="59.25" customHeight="1">
      <c r="A21" s="69" t="s">
        <v>3</v>
      </c>
      <c r="B21" s="76" t="s">
        <v>13</v>
      </c>
      <c r="C21" s="26" t="s">
        <v>24</v>
      </c>
      <c r="D21" s="48"/>
      <c r="E21" s="47"/>
      <c r="F21" s="51"/>
      <c r="G21" s="51"/>
      <c r="H21" s="51"/>
      <c r="I21" s="51"/>
      <c r="J21" s="45">
        <v>-277</v>
      </c>
      <c r="K21" s="45"/>
      <c r="L21" s="45"/>
      <c r="M21" s="45">
        <v>720</v>
      </c>
      <c r="N21" s="45"/>
      <c r="O21" s="45">
        <v>-500</v>
      </c>
      <c r="P21" s="45">
        <v>-302</v>
      </c>
      <c r="Q21" s="45">
        <v>82</v>
      </c>
      <c r="R21" s="45"/>
      <c r="S21" s="45"/>
      <c r="T21" s="49"/>
      <c r="U21" s="49"/>
      <c r="V21" s="50">
        <f aca="true" t="shared" si="0" ref="V21:V36">SUM(D21:U21)</f>
        <v>-277</v>
      </c>
    </row>
    <row r="22" spans="1:22" ht="39" customHeight="1">
      <c r="A22" s="119" t="s">
        <v>14</v>
      </c>
      <c r="B22" s="120"/>
      <c r="C22" s="10"/>
      <c r="D22" s="55"/>
      <c r="E22" s="59"/>
      <c r="F22" s="55"/>
      <c r="G22" s="55"/>
      <c r="H22" s="55"/>
      <c r="I22" s="55"/>
      <c r="J22" s="55">
        <f>SUM(J21)</f>
        <v>-277</v>
      </c>
      <c r="K22" s="55"/>
      <c r="L22" s="55"/>
      <c r="M22" s="55">
        <f>SUM(M21)</f>
        <v>720</v>
      </c>
      <c r="N22" s="55"/>
      <c r="O22" s="55">
        <f>SUM(O21)</f>
        <v>-500</v>
      </c>
      <c r="P22" s="55">
        <f>SUM(P21)</f>
        <v>-302</v>
      </c>
      <c r="Q22" s="55">
        <f>SUM(Q21)</f>
        <v>82</v>
      </c>
      <c r="R22" s="55"/>
      <c r="S22" s="55"/>
      <c r="T22" s="55"/>
      <c r="U22" s="61"/>
      <c r="V22" s="50">
        <f t="shared" si="0"/>
        <v>-277</v>
      </c>
    </row>
    <row r="23" spans="1:22" ht="20.25" customHeight="1">
      <c r="A23" s="107" t="s">
        <v>4</v>
      </c>
      <c r="B23" s="108"/>
      <c r="C23" s="10"/>
      <c r="D23" s="55"/>
      <c r="E23" s="59"/>
      <c r="F23" s="36"/>
      <c r="G23" s="36"/>
      <c r="H23" s="36"/>
      <c r="I23" s="36"/>
      <c r="J23" s="35">
        <f>SUM(J21)</f>
        <v>-277</v>
      </c>
      <c r="K23" s="35"/>
      <c r="L23" s="35"/>
      <c r="M23" s="35"/>
      <c r="N23" s="35"/>
      <c r="O23" s="35">
        <f>SUM(O21)</f>
        <v>-500</v>
      </c>
      <c r="P23" s="35">
        <f>SUM(P21)</f>
        <v>-302</v>
      </c>
      <c r="Q23" s="35"/>
      <c r="R23" s="35"/>
      <c r="S23" s="35"/>
      <c r="T23" s="37"/>
      <c r="U23" s="37"/>
      <c r="V23" s="50">
        <f t="shared" si="0"/>
        <v>-1079</v>
      </c>
    </row>
    <row r="24" spans="1:22" ht="19.5" customHeight="1" thickBot="1">
      <c r="A24" s="105" t="s">
        <v>5</v>
      </c>
      <c r="B24" s="106"/>
      <c r="C24" s="11"/>
      <c r="D24" s="64"/>
      <c r="E24" s="60"/>
      <c r="F24" s="40"/>
      <c r="G24" s="40"/>
      <c r="H24" s="40"/>
      <c r="I24" s="40"/>
      <c r="J24" s="38"/>
      <c r="K24" s="38"/>
      <c r="L24" s="38"/>
      <c r="M24" s="38">
        <f>SUM(M21)</f>
        <v>720</v>
      </c>
      <c r="N24" s="38"/>
      <c r="O24" s="38"/>
      <c r="P24" s="38"/>
      <c r="Q24" s="38">
        <f>SUM(Q21)</f>
        <v>82</v>
      </c>
      <c r="R24" s="38"/>
      <c r="S24" s="38"/>
      <c r="T24" s="41"/>
      <c r="U24" s="41"/>
      <c r="V24" s="34">
        <f t="shared" si="0"/>
        <v>802</v>
      </c>
    </row>
    <row r="25" spans="1:22" ht="51" customHeight="1">
      <c r="A25" s="100" t="s">
        <v>6</v>
      </c>
      <c r="B25" s="102" t="s">
        <v>15</v>
      </c>
      <c r="C25" s="68" t="s">
        <v>28</v>
      </c>
      <c r="D25" s="48"/>
      <c r="E25" s="47"/>
      <c r="F25" s="51"/>
      <c r="G25" s="51"/>
      <c r="H25" s="51"/>
      <c r="I25" s="51"/>
      <c r="J25" s="45">
        <v>-452</v>
      </c>
      <c r="K25" s="45"/>
      <c r="L25" s="45"/>
      <c r="M25" s="45"/>
      <c r="N25" s="45"/>
      <c r="O25" s="45"/>
      <c r="P25" s="45"/>
      <c r="Q25" s="45"/>
      <c r="R25" s="45"/>
      <c r="S25" s="45"/>
      <c r="T25" s="49"/>
      <c r="U25" s="49"/>
      <c r="V25" s="80">
        <f t="shared" si="0"/>
        <v>-452</v>
      </c>
    </row>
    <row r="26" spans="1:22" ht="49.5" customHeight="1">
      <c r="A26" s="100"/>
      <c r="B26" s="103"/>
      <c r="C26" s="79" t="s">
        <v>29</v>
      </c>
      <c r="D26" s="48"/>
      <c r="E26" s="47"/>
      <c r="F26" s="51"/>
      <c r="G26" s="51"/>
      <c r="H26" s="51"/>
      <c r="I26" s="51"/>
      <c r="J26" s="45">
        <v>-744</v>
      </c>
      <c r="K26" s="45"/>
      <c r="L26" s="45"/>
      <c r="M26" s="45"/>
      <c r="N26" s="45"/>
      <c r="O26" s="45"/>
      <c r="P26" s="45"/>
      <c r="Q26" s="45"/>
      <c r="R26" s="45"/>
      <c r="S26" s="45"/>
      <c r="T26" s="49"/>
      <c r="U26" s="49"/>
      <c r="V26" s="75">
        <f t="shared" si="0"/>
        <v>-744</v>
      </c>
    </row>
    <row r="27" spans="1:22" ht="57.75" customHeight="1">
      <c r="A27" s="101"/>
      <c r="B27" s="104"/>
      <c r="C27" s="32" t="s">
        <v>30</v>
      </c>
      <c r="D27" s="48"/>
      <c r="E27" s="47"/>
      <c r="F27" s="51"/>
      <c r="G27" s="51"/>
      <c r="H27" s="51"/>
      <c r="I27" s="51"/>
      <c r="J27" s="45">
        <v>-1040</v>
      </c>
      <c r="K27" s="45"/>
      <c r="L27" s="45"/>
      <c r="M27" s="45"/>
      <c r="N27" s="45"/>
      <c r="O27" s="45"/>
      <c r="P27" s="45"/>
      <c r="Q27" s="45"/>
      <c r="R27" s="45"/>
      <c r="S27" s="45"/>
      <c r="T27" s="49"/>
      <c r="U27" s="49"/>
      <c r="V27" s="50">
        <f t="shared" si="0"/>
        <v>-1040</v>
      </c>
    </row>
    <row r="28" spans="1:22" ht="40.5" customHeight="1">
      <c r="A28" s="119" t="s">
        <v>16</v>
      </c>
      <c r="B28" s="120"/>
      <c r="C28" s="12"/>
      <c r="D28" s="55"/>
      <c r="E28" s="59"/>
      <c r="F28" s="57"/>
      <c r="G28" s="57"/>
      <c r="H28" s="57"/>
      <c r="I28" s="57"/>
      <c r="J28" s="55">
        <f>SUM(J25:J27)</f>
        <v>-2236</v>
      </c>
      <c r="K28" s="55"/>
      <c r="L28" s="55"/>
      <c r="M28" s="55"/>
      <c r="N28" s="55"/>
      <c r="O28" s="55"/>
      <c r="P28" s="55"/>
      <c r="Q28" s="55"/>
      <c r="R28" s="55"/>
      <c r="S28" s="55"/>
      <c r="T28" s="61"/>
      <c r="U28" s="61"/>
      <c r="V28" s="33">
        <f t="shared" si="0"/>
        <v>-2236</v>
      </c>
    </row>
    <row r="29" spans="1:22" ht="19.5" customHeight="1">
      <c r="A29" s="107" t="s">
        <v>4</v>
      </c>
      <c r="B29" s="108"/>
      <c r="C29" s="12"/>
      <c r="D29" s="35"/>
      <c r="E29" s="77"/>
      <c r="F29" s="36"/>
      <c r="G29" s="36"/>
      <c r="H29" s="36"/>
      <c r="I29" s="36"/>
      <c r="J29" s="35">
        <f>SUM(J25:J27)</f>
        <v>-2236</v>
      </c>
      <c r="K29" s="35"/>
      <c r="L29" s="35"/>
      <c r="M29" s="35"/>
      <c r="N29" s="35"/>
      <c r="O29" s="35"/>
      <c r="P29" s="35"/>
      <c r="Q29" s="35"/>
      <c r="R29" s="35"/>
      <c r="S29" s="35"/>
      <c r="T29" s="37"/>
      <c r="U29" s="37"/>
      <c r="V29" s="33">
        <f t="shared" si="0"/>
        <v>-2236</v>
      </c>
    </row>
    <row r="30" spans="1:22" ht="19.5" customHeight="1" thickBot="1">
      <c r="A30" s="105" t="s">
        <v>5</v>
      </c>
      <c r="B30" s="106"/>
      <c r="C30" s="13"/>
      <c r="D30" s="38"/>
      <c r="E30" s="39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34">
        <f t="shared" si="0"/>
        <v>0</v>
      </c>
    </row>
    <row r="31" spans="1:22" ht="60.75" customHeight="1">
      <c r="A31" s="72" t="s">
        <v>9</v>
      </c>
      <c r="B31" s="71" t="s">
        <v>34</v>
      </c>
      <c r="C31" s="26" t="s">
        <v>36</v>
      </c>
      <c r="D31" s="45">
        <v>214</v>
      </c>
      <c r="E31" s="46">
        <v>600</v>
      </c>
      <c r="F31" s="51">
        <v>3389</v>
      </c>
      <c r="G31" s="51"/>
      <c r="H31" s="51"/>
      <c r="I31" s="51">
        <v>-78</v>
      </c>
      <c r="J31" s="45"/>
      <c r="K31" s="45">
        <v>-2319</v>
      </c>
      <c r="L31" s="45">
        <v>-1700</v>
      </c>
      <c r="M31" s="45"/>
      <c r="N31" s="45"/>
      <c r="O31" s="45"/>
      <c r="P31" s="45">
        <v>-69</v>
      </c>
      <c r="Q31" s="45"/>
      <c r="R31" s="45"/>
      <c r="S31" s="45"/>
      <c r="T31" s="45"/>
      <c r="U31" s="45">
        <v>-37</v>
      </c>
      <c r="V31" s="66">
        <f>SUM(D31:U31)</f>
        <v>0</v>
      </c>
    </row>
    <row r="32" spans="1:22" ht="39.75" customHeight="1">
      <c r="A32" s="117" t="s">
        <v>35</v>
      </c>
      <c r="B32" s="118"/>
      <c r="C32" s="12"/>
      <c r="D32" s="55">
        <f>SUM(D31)</f>
        <v>214</v>
      </c>
      <c r="E32" s="59">
        <f>SUM(E31)</f>
        <v>600</v>
      </c>
      <c r="F32" s="57">
        <f>SUM(F31)</f>
        <v>3389</v>
      </c>
      <c r="G32" s="57"/>
      <c r="H32" s="57"/>
      <c r="I32" s="57">
        <f>SUM(I31)</f>
        <v>-78</v>
      </c>
      <c r="J32" s="55"/>
      <c r="K32" s="55">
        <f>SUM(K31)</f>
        <v>-2319</v>
      </c>
      <c r="L32" s="55">
        <f>SUM(L31)</f>
        <v>-1700</v>
      </c>
      <c r="M32" s="55"/>
      <c r="N32" s="55"/>
      <c r="O32" s="55"/>
      <c r="P32" s="55">
        <f>SUM(P31)</f>
        <v>-69</v>
      </c>
      <c r="Q32" s="55"/>
      <c r="R32" s="55"/>
      <c r="S32" s="55"/>
      <c r="T32" s="55"/>
      <c r="U32" s="55">
        <f>SUM(U31)</f>
        <v>-37</v>
      </c>
      <c r="V32" s="33">
        <f>SUM(D32:U32)</f>
        <v>0</v>
      </c>
    </row>
    <row r="33" spans="1:22" ht="21" customHeight="1">
      <c r="A33" s="98" t="s">
        <v>4</v>
      </c>
      <c r="B33" s="99"/>
      <c r="C33" s="12"/>
      <c r="D33" s="35"/>
      <c r="E33" s="77"/>
      <c r="F33" s="36"/>
      <c r="G33" s="36"/>
      <c r="H33" s="36"/>
      <c r="I33" s="36">
        <f>SUM(I31)</f>
        <v>-78</v>
      </c>
      <c r="J33" s="35"/>
      <c r="K33" s="35">
        <f>SUM(K31)</f>
        <v>-2319</v>
      </c>
      <c r="L33" s="35">
        <f>SUM(L31)</f>
        <v>-1700</v>
      </c>
      <c r="M33" s="35"/>
      <c r="N33" s="35"/>
      <c r="O33" s="35"/>
      <c r="P33" s="35">
        <f>SUM(P31)</f>
        <v>-69</v>
      </c>
      <c r="Q33" s="35"/>
      <c r="R33" s="35"/>
      <c r="S33" s="35"/>
      <c r="T33" s="35"/>
      <c r="U33" s="35">
        <f>SUM(U31)</f>
        <v>-37</v>
      </c>
      <c r="V33" s="33">
        <f>SUM(D33:U33)</f>
        <v>-4203</v>
      </c>
    </row>
    <row r="34" spans="1:22" ht="18.75" customHeight="1" thickBot="1">
      <c r="A34" s="109" t="s">
        <v>5</v>
      </c>
      <c r="B34" s="110"/>
      <c r="C34" s="13"/>
      <c r="D34" s="38">
        <f>SUM(D31)</f>
        <v>214</v>
      </c>
      <c r="E34" s="39">
        <f>SUM(E31)</f>
        <v>600</v>
      </c>
      <c r="F34" s="40">
        <f>SUM(F31)</f>
        <v>3389</v>
      </c>
      <c r="G34" s="40"/>
      <c r="H34" s="40"/>
      <c r="I34" s="40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4">
        <f>SUM(D34:U34)</f>
        <v>4203</v>
      </c>
    </row>
    <row r="35" spans="1:22" ht="47.25" customHeight="1">
      <c r="A35" s="70" t="s">
        <v>11</v>
      </c>
      <c r="B35" s="31" t="s">
        <v>31</v>
      </c>
      <c r="C35" s="48" t="s">
        <v>33</v>
      </c>
      <c r="D35" s="63"/>
      <c r="E35" s="62"/>
      <c r="F35" s="56"/>
      <c r="G35" s="56">
        <v>-1919</v>
      </c>
      <c r="H35" s="56"/>
      <c r="I35" s="56"/>
      <c r="J35" s="54"/>
      <c r="K35" s="54"/>
      <c r="L35" s="54"/>
      <c r="M35" s="54"/>
      <c r="N35" s="54">
        <v>1026</v>
      </c>
      <c r="O35" s="54"/>
      <c r="P35" s="54"/>
      <c r="Q35" s="54"/>
      <c r="R35" s="54">
        <v>860</v>
      </c>
      <c r="S35" s="54"/>
      <c r="T35" s="58">
        <v>33</v>
      </c>
      <c r="U35" s="58"/>
      <c r="V35" s="50">
        <f t="shared" si="0"/>
        <v>0</v>
      </c>
    </row>
    <row r="36" spans="1:22" ht="37.5" customHeight="1">
      <c r="A36" s="117" t="s">
        <v>32</v>
      </c>
      <c r="B36" s="118"/>
      <c r="C36" s="29"/>
      <c r="D36" s="55"/>
      <c r="E36" s="59"/>
      <c r="F36" s="57"/>
      <c r="G36" s="57">
        <f>SUM(G35)</f>
        <v>-1919</v>
      </c>
      <c r="H36" s="57"/>
      <c r="I36" s="57"/>
      <c r="J36" s="55"/>
      <c r="K36" s="55"/>
      <c r="L36" s="55"/>
      <c r="M36" s="55"/>
      <c r="N36" s="55">
        <f>SUM(N35)</f>
        <v>1026</v>
      </c>
      <c r="O36" s="55"/>
      <c r="P36" s="55"/>
      <c r="Q36" s="55"/>
      <c r="R36" s="55">
        <f>SUM(R35)</f>
        <v>860</v>
      </c>
      <c r="S36" s="55"/>
      <c r="T36" s="55">
        <f>SUM(T35)</f>
        <v>33</v>
      </c>
      <c r="U36" s="61"/>
      <c r="V36" s="65">
        <f t="shared" si="0"/>
        <v>0</v>
      </c>
    </row>
    <row r="37" spans="1:22" ht="19.5" customHeight="1">
      <c r="A37" s="98" t="s">
        <v>4</v>
      </c>
      <c r="B37" s="99"/>
      <c r="C37" s="29"/>
      <c r="D37" s="55"/>
      <c r="E37" s="59"/>
      <c r="F37" s="36"/>
      <c r="G37" s="36">
        <f>SUM(G35)</f>
        <v>-1919</v>
      </c>
      <c r="H37" s="36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7"/>
      <c r="V37" s="33">
        <f aca="true" t="shared" si="1" ref="V37:V45">SUM(D37:U37)</f>
        <v>-1919</v>
      </c>
    </row>
    <row r="38" spans="1:22" ht="19.5" customHeight="1" thickBot="1">
      <c r="A38" s="109" t="s">
        <v>5</v>
      </c>
      <c r="B38" s="110"/>
      <c r="C38" s="30"/>
      <c r="D38" s="64"/>
      <c r="E38" s="60"/>
      <c r="F38" s="40"/>
      <c r="G38" s="40"/>
      <c r="H38" s="40"/>
      <c r="I38" s="40"/>
      <c r="J38" s="38"/>
      <c r="K38" s="38"/>
      <c r="L38" s="38"/>
      <c r="M38" s="38"/>
      <c r="N38" s="38">
        <f>SUM(N35)</f>
        <v>1026</v>
      </c>
      <c r="O38" s="38"/>
      <c r="P38" s="38"/>
      <c r="Q38" s="38"/>
      <c r="R38" s="38">
        <f>SUM(R35)</f>
        <v>860</v>
      </c>
      <c r="S38" s="38"/>
      <c r="T38" s="38">
        <f>SUM(T35)</f>
        <v>33</v>
      </c>
      <c r="U38" s="41"/>
      <c r="V38" s="34">
        <f t="shared" si="1"/>
        <v>1919</v>
      </c>
    </row>
    <row r="39" spans="1:22" ht="47.25" customHeight="1">
      <c r="A39" s="92" t="s">
        <v>20</v>
      </c>
      <c r="B39" s="95" t="s">
        <v>26</v>
      </c>
      <c r="C39" s="26" t="s">
        <v>24</v>
      </c>
      <c r="D39" s="52"/>
      <c r="E39" s="53"/>
      <c r="F39" s="51">
        <v>200</v>
      </c>
      <c r="G39" s="51"/>
      <c r="H39" s="51"/>
      <c r="I39" s="51"/>
      <c r="J39" s="45"/>
      <c r="K39" s="45"/>
      <c r="L39" s="45"/>
      <c r="M39" s="45"/>
      <c r="N39" s="45"/>
      <c r="O39" s="45"/>
      <c r="P39" s="45"/>
      <c r="Q39" s="45"/>
      <c r="R39" s="45"/>
      <c r="S39" s="45">
        <v>77</v>
      </c>
      <c r="T39" s="45"/>
      <c r="U39" s="45"/>
      <c r="V39" s="78">
        <f t="shared" si="1"/>
        <v>277</v>
      </c>
    </row>
    <row r="40" spans="1:22" ht="45" customHeight="1">
      <c r="A40" s="93"/>
      <c r="B40" s="96"/>
      <c r="C40" s="68" t="s">
        <v>28</v>
      </c>
      <c r="D40" s="55"/>
      <c r="E40" s="59"/>
      <c r="F40" s="36"/>
      <c r="G40" s="36"/>
      <c r="H40" s="36">
        <v>327</v>
      </c>
      <c r="I40" s="36"/>
      <c r="J40" s="35"/>
      <c r="K40" s="35"/>
      <c r="L40" s="35"/>
      <c r="M40" s="35"/>
      <c r="N40" s="35"/>
      <c r="O40" s="35"/>
      <c r="P40" s="35"/>
      <c r="Q40" s="35"/>
      <c r="R40" s="35"/>
      <c r="S40" s="35">
        <v>125</v>
      </c>
      <c r="T40" s="35"/>
      <c r="U40" s="35"/>
      <c r="V40" s="33">
        <f t="shared" si="1"/>
        <v>452</v>
      </c>
    </row>
    <row r="41" spans="1:22" ht="53.25" customHeight="1">
      <c r="A41" s="93"/>
      <c r="B41" s="96"/>
      <c r="C41" s="79" t="s">
        <v>29</v>
      </c>
      <c r="D41" s="55"/>
      <c r="E41" s="59"/>
      <c r="F41" s="36">
        <v>538</v>
      </c>
      <c r="G41" s="36"/>
      <c r="H41" s="36"/>
      <c r="I41" s="36"/>
      <c r="J41" s="35"/>
      <c r="K41" s="35"/>
      <c r="L41" s="35"/>
      <c r="M41" s="35"/>
      <c r="N41" s="35"/>
      <c r="O41" s="35"/>
      <c r="P41" s="35"/>
      <c r="Q41" s="35"/>
      <c r="R41" s="35"/>
      <c r="S41" s="35">
        <v>206</v>
      </c>
      <c r="T41" s="35"/>
      <c r="U41" s="35"/>
      <c r="V41" s="50">
        <f t="shared" si="1"/>
        <v>744</v>
      </c>
    </row>
    <row r="42" spans="1:22" ht="42" customHeight="1">
      <c r="A42" s="94"/>
      <c r="B42" s="97"/>
      <c r="C42" s="32" t="s">
        <v>30</v>
      </c>
      <c r="D42" s="63"/>
      <c r="E42" s="62"/>
      <c r="F42" s="56">
        <v>751</v>
      </c>
      <c r="G42" s="56"/>
      <c r="H42" s="56"/>
      <c r="I42" s="56"/>
      <c r="J42" s="54"/>
      <c r="K42" s="54"/>
      <c r="L42" s="54"/>
      <c r="M42" s="54"/>
      <c r="N42" s="54"/>
      <c r="O42" s="54"/>
      <c r="P42" s="54"/>
      <c r="Q42" s="54"/>
      <c r="R42" s="54"/>
      <c r="S42" s="54">
        <v>289</v>
      </c>
      <c r="T42" s="58"/>
      <c r="U42" s="58"/>
      <c r="V42" s="50">
        <f t="shared" si="1"/>
        <v>1040</v>
      </c>
    </row>
    <row r="43" spans="1:22" ht="39.75" customHeight="1">
      <c r="A43" s="117" t="s">
        <v>27</v>
      </c>
      <c r="B43" s="118"/>
      <c r="C43" s="29"/>
      <c r="D43" s="55"/>
      <c r="E43" s="59"/>
      <c r="F43" s="57">
        <f>SUM(F39:F42)</f>
        <v>1489</v>
      </c>
      <c r="G43" s="57"/>
      <c r="H43" s="57">
        <f>SUM(H39:H42)</f>
        <v>327</v>
      </c>
      <c r="I43" s="57"/>
      <c r="J43" s="55"/>
      <c r="K43" s="55"/>
      <c r="L43" s="55"/>
      <c r="M43" s="55"/>
      <c r="N43" s="55"/>
      <c r="O43" s="55"/>
      <c r="P43" s="55"/>
      <c r="Q43" s="55"/>
      <c r="R43" s="55"/>
      <c r="S43" s="55">
        <f>SUM(S39:S42)</f>
        <v>697</v>
      </c>
      <c r="T43" s="55"/>
      <c r="U43" s="61"/>
      <c r="V43" s="33">
        <f t="shared" si="1"/>
        <v>2513</v>
      </c>
    </row>
    <row r="44" spans="1:22" ht="19.5" customHeight="1">
      <c r="A44" s="98" t="s">
        <v>4</v>
      </c>
      <c r="B44" s="99"/>
      <c r="C44" s="29"/>
      <c r="D44" s="55"/>
      <c r="E44" s="59"/>
      <c r="F44" s="36"/>
      <c r="G44" s="36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7"/>
      <c r="V44" s="33">
        <f t="shared" si="1"/>
        <v>0</v>
      </c>
    </row>
    <row r="45" spans="1:22" ht="19.5" customHeight="1" thickBot="1">
      <c r="A45" s="109" t="s">
        <v>5</v>
      </c>
      <c r="B45" s="110"/>
      <c r="C45" s="30"/>
      <c r="D45" s="64"/>
      <c r="E45" s="60"/>
      <c r="F45" s="40">
        <f>SUM(F39:F42)</f>
        <v>1489</v>
      </c>
      <c r="G45" s="40"/>
      <c r="H45" s="40">
        <f>SUM(H43)</f>
        <v>327</v>
      </c>
      <c r="I45" s="40"/>
      <c r="J45" s="38"/>
      <c r="K45" s="38"/>
      <c r="L45" s="38"/>
      <c r="M45" s="38"/>
      <c r="N45" s="38"/>
      <c r="O45" s="38"/>
      <c r="P45" s="38"/>
      <c r="Q45" s="38"/>
      <c r="R45" s="38"/>
      <c r="S45" s="38">
        <f>SUM(S39:S42)</f>
        <v>697</v>
      </c>
      <c r="T45" s="38"/>
      <c r="U45" s="41"/>
      <c r="V45" s="34">
        <f t="shared" si="1"/>
        <v>2513</v>
      </c>
    </row>
    <row r="46" spans="1:23" ht="21" customHeight="1">
      <c r="A46" s="113" t="s">
        <v>7</v>
      </c>
      <c r="B46" s="114"/>
      <c r="C46" s="73"/>
      <c r="D46" s="74">
        <f>SUM(D22+D28+D32+D36+D43)</f>
        <v>214</v>
      </c>
      <c r="E46" s="87">
        <f aca="true" t="shared" si="2" ref="E46:V46">SUM(E22+E28+E32+E36+E43)</f>
        <v>600</v>
      </c>
      <c r="F46" s="74">
        <f t="shared" si="2"/>
        <v>4878</v>
      </c>
      <c r="G46" s="74">
        <f t="shared" si="2"/>
        <v>-1919</v>
      </c>
      <c r="H46" s="74">
        <f t="shared" si="2"/>
        <v>327</v>
      </c>
      <c r="I46" s="74">
        <f t="shared" si="2"/>
        <v>-78</v>
      </c>
      <c r="J46" s="74">
        <f t="shared" si="2"/>
        <v>-2513</v>
      </c>
      <c r="K46" s="74">
        <f t="shared" si="2"/>
        <v>-2319</v>
      </c>
      <c r="L46" s="74">
        <f t="shared" si="2"/>
        <v>-1700</v>
      </c>
      <c r="M46" s="74">
        <f t="shared" si="2"/>
        <v>720</v>
      </c>
      <c r="N46" s="74">
        <f t="shared" si="2"/>
        <v>1026</v>
      </c>
      <c r="O46" s="74">
        <f t="shared" si="2"/>
        <v>-500</v>
      </c>
      <c r="P46" s="74">
        <f t="shared" si="2"/>
        <v>-371</v>
      </c>
      <c r="Q46" s="74">
        <f t="shared" si="2"/>
        <v>82</v>
      </c>
      <c r="R46" s="74">
        <f t="shared" si="2"/>
        <v>860</v>
      </c>
      <c r="S46" s="74">
        <f t="shared" si="2"/>
        <v>697</v>
      </c>
      <c r="T46" s="74">
        <f t="shared" si="2"/>
        <v>33</v>
      </c>
      <c r="U46" s="74">
        <f t="shared" si="2"/>
        <v>-37</v>
      </c>
      <c r="V46" s="82">
        <f t="shared" si="2"/>
        <v>0</v>
      </c>
      <c r="W46" s="7"/>
    </row>
    <row r="47" spans="1:23" ht="21" customHeight="1">
      <c r="A47" s="115" t="s">
        <v>4</v>
      </c>
      <c r="B47" s="116"/>
      <c r="C47" s="14"/>
      <c r="D47" s="42">
        <f>SUM(D23+D29+D33+D37+D44)</f>
        <v>0</v>
      </c>
      <c r="E47" s="88">
        <f aca="true" t="shared" si="3" ref="E47:V47">SUM(E23+E29+E33+E37+E44)</f>
        <v>0</v>
      </c>
      <c r="F47" s="42">
        <f t="shared" si="3"/>
        <v>0</v>
      </c>
      <c r="G47" s="42">
        <f t="shared" si="3"/>
        <v>-1919</v>
      </c>
      <c r="H47" s="42">
        <f t="shared" si="3"/>
        <v>0</v>
      </c>
      <c r="I47" s="42">
        <f t="shared" si="3"/>
        <v>-78</v>
      </c>
      <c r="J47" s="42">
        <f t="shared" si="3"/>
        <v>-2513</v>
      </c>
      <c r="K47" s="42">
        <f t="shared" si="3"/>
        <v>-2319</v>
      </c>
      <c r="L47" s="42">
        <f t="shared" si="3"/>
        <v>-1700</v>
      </c>
      <c r="M47" s="42">
        <f t="shared" si="3"/>
        <v>0</v>
      </c>
      <c r="N47" s="42">
        <f t="shared" si="3"/>
        <v>0</v>
      </c>
      <c r="O47" s="42">
        <f t="shared" si="3"/>
        <v>-500</v>
      </c>
      <c r="P47" s="42">
        <f t="shared" si="3"/>
        <v>-371</v>
      </c>
      <c r="Q47" s="42">
        <f t="shared" si="3"/>
        <v>0</v>
      </c>
      <c r="R47" s="42">
        <f t="shared" si="3"/>
        <v>0</v>
      </c>
      <c r="S47" s="42">
        <f t="shared" si="3"/>
        <v>0</v>
      </c>
      <c r="T47" s="42">
        <f t="shared" si="3"/>
        <v>0</v>
      </c>
      <c r="U47" s="42">
        <f t="shared" si="3"/>
        <v>-37</v>
      </c>
      <c r="V47" s="83">
        <f t="shared" si="3"/>
        <v>-9437</v>
      </c>
      <c r="W47" s="7"/>
    </row>
    <row r="48" spans="1:24" ht="21" customHeight="1" thickBot="1">
      <c r="A48" s="111" t="s">
        <v>5</v>
      </c>
      <c r="B48" s="112"/>
      <c r="C48" s="15"/>
      <c r="D48" s="43">
        <f>SUM(D24+D30+D34+D38+D45)</f>
        <v>214</v>
      </c>
      <c r="E48" s="89">
        <f aca="true" t="shared" si="4" ref="E48:V48">SUM(E24+E30+E34+E38+E45)</f>
        <v>600</v>
      </c>
      <c r="F48" s="43">
        <f t="shared" si="4"/>
        <v>4878</v>
      </c>
      <c r="G48" s="43">
        <f t="shared" si="4"/>
        <v>0</v>
      </c>
      <c r="H48" s="43">
        <f t="shared" si="4"/>
        <v>327</v>
      </c>
      <c r="I48" s="43">
        <f t="shared" si="4"/>
        <v>0</v>
      </c>
      <c r="J48" s="43">
        <f t="shared" si="4"/>
        <v>0</v>
      </c>
      <c r="K48" s="43">
        <f t="shared" si="4"/>
        <v>0</v>
      </c>
      <c r="L48" s="43">
        <f t="shared" si="4"/>
        <v>0</v>
      </c>
      <c r="M48" s="43">
        <f t="shared" si="4"/>
        <v>720</v>
      </c>
      <c r="N48" s="43">
        <f t="shared" si="4"/>
        <v>1026</v>
      </c>
      <c r="O48" s="43">
        <f t="shared" si="4"/>
        <v>0</v>
      </c>
      <c r="P48" s="43">
        <f t="shared" si="4"/>
        <v>0</v>
      </c>
      <c r="Q48" s="43">
        <f t="shared" si="4"/>
        <v>82</v>
      </c>
      <c r="R48" s="43">
        <f t="shared" si="4"/>
        <v>860</v>
      </c>
      <c r="S48" s="43">
        <f t="shared" si="4"/>
        <v>697</v>
      </c>
      <c r="T48" s="43">
        <f t="shared" si="4"/>
        <v>33</v>
      </c>
      <c r="U48" s="43">
        <f t="shared" si="4"/>
        <v>0</v>
      </c>
      <c r="V48" s="90">
        <f t="shared" si="4"/>
        <v>9437</v>
      </c>
      <c r="W48" s="7"/>
      <c r="X48" s="6"/>
    </row>
    <row r="50" ht="15">
      <c r="V50" s="6"/>
    </row>
  </sheetData>
  <mergeCells count="22">
    <mergeCell ref="A36:B36"/>
    <mergeCell ref="A22:B22"/>
    <mergeCell ref="A23:B23"/>
    <mergeCell ref="A24:B24"/>
    <mergeCell ref="A28:B28"/>
    <mergeCell ref="A32:B32"/>
    <mergeCell ref="A48:B48"/>
    <mergeCell ref="A46:B46"/>
    <mergeCell ref="A47:B47"/>
    <mergeCell ref="A43:B43"/>
    <mergeCell ref="A44:B44"/>
    <mergeCell ref="A45:B45"/>
    <mergeCell ref="A39:A42"/>
    <mergeCell ref="B39:B42"/>
    <mergeCell ref="A37:B37"/>
    <mergeCell ref="A25:A27"/>
    <mergeCell ref="B25:B27"/>
    <mergeCell ref="A30:B30"/>
    <mergeCell ref="A29:B29"/>
    <mergeCell ref="A33:B33"/>
    <mergeCell ref="A34:B34"/>
    <mergeCell ref="A38:B38"/>
  </mergeCells>
  <printOptions horizontalCentered="1"/>
  <pageMargins left="0.1968503937007874" right="0.2362204724409449" top="0.61" bottom="0.78" header="0.33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2008-12-30T08:20:51Z</cp:lastPrinted>
  <dcterms:created xsi:type="dcterms:W3CDTF">2003-11-13T07:43:38Z</dcterms:created>
  <dcterms:modified xsi:type="dcterms:W3CDTF">2008-12-30T08:22:07Z</dcterms:modified>
  <cp:category/>
  <cp:version/>
  <cp:contentType/>
  <cp:contentStatus/>
</cp:coreProperties>
</file>