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'Arkusz1'!$A$1:$V$55</definedName>
  </definedNames>
  <calcPr fullCalcOnLoad="1"/>
</workbook>
</file>

<file path=xl/sharedStrings.xml><?xml version="1.0" encoding="utf-8"?>
<sst xmlns="http://schemas.openxmlformats.org/spreadsheetml/2006/main" count="93" uniqueCount="65">
  <si>
    <t>Zmiany w planie wydatków w poszczególnych jednostkach i §§</t>
  </si>
  <si>
    <t>w złotych</t>
  </si>
  <si>
    <t>L.p.</t>
  </si>
  <si>
    <t xml:space="preserve">Dział/Rozdział </t>
  </si>
  <si>
    <t>Nazwa jednostki</t>
  </si>
  <si>
    <t>§ 4210</t>
  </si>
  <si>
    <t>§ 4300</t>
  </si>
  <si>
    <t xml:space="preserve">   Razem     w zł.</t>
  </si>
  <si>
    <t>1.</t>
  </si>
  <si>
    <t>- zmniejszenie</t>
  </si>
  <si>
    <t>- zwiększenie</t>
  </si>
  <si>
    <t>3.</t>
  </si>
  <si>
    <t>Razem 85403, w tym:</t>
  </si>
  <si>
    <t>Ogółem, w tym:</t>
  </si>
  <si>
    <t>854/85403</t>
  </si>
  <si>
    <t>2.</t>
  </si>
  <si>
    <t>§ 4170</t>
  </si>
  <si>
    <t>801/80102</t>
  </si>
  <si>
    <t>Razem 80102, w tym:</t>
  </si>
  <si>
    <t>801/80134</t>
  </si>
  <si>
    <t>Razem 80134, w tym:</t>
  </si>
  <si>
    <t>801/80111</t>
  </si>
  <si>
    <t>Razem 80111, w tym:</t>
  </si>
  <si>
    <t>801/80130</t>
  </si>
  <si>
    <t>Razem 80130, w tym:</t>
  </si>
  <si>
    <t>4.</t>
  </si>
  <si>
    <t>6.</t>
  </si>
  <si>
    <t>7.</t>
  </si>
  <si>
    <t>§ 4370</t>
  </si>
  <si>
    <t>§ 4440</t>
  </si>
  <si>
    <t>§ 4700</t>
  </si>
  <si>
    <t>§ 4740</t>
  </si>
  <si>
    <t>801/80195</t>
  </si>
  <si>
    <t>Razem 80195, w tym:</t>
  </si>
  <si>
    <t>Zespół Szkół Specjalnych Brzeg</t>
  </si>
  <si>
    <t>854/85401</t>
  </si>
  <si>
    <t>Razem 85401, w tym:</t>
  </si>
  <si>
    <t>854/85495</t>
  </si>
  <si>
    <t>Razem 85495, w tym:</t>
  </si>
  <si>
    <t>§ 4260</t>
  </si>
  <si>
    <t>§ 4240</t>
  </si>
  <si>
    <t>§ 4280</t>
  </si>
  <si>
    <t>§ 4220</t>
  </si>
  <si>
    <t>§ 4530</t>
  </si>
  <si>
    <t>801/80110</t>
  </si>
  <si>
    <t>Zespół Szkół Rolniczych Żłobizna</t>
  </si>
  <si>
    <t>§ 4350</t>
  </si>
  <si>
    <t>§ 4390</t>
  </si>
  <si>
    <t>§ 3020</t>
  </si>
  <si>
    <t>§ 4430</t>
  </si>
  <si>
    <t>§ 4410</t>
  </si>
  <si>
    <t>854/85410</t>
  </si>
  <si>
    <t>Razem 85410, w tym:</t>
  </si>
  <si>
    <t>Specjalny Ośrodek Szkolno-Wychowawczy Grodków</t>
  </si>
  <si>
    <t>Specjalny Ośrodek Szkolno-Wychowawczy                                            Grodków</t>
  </si>
  <si>
    <t>Rady Powiatu Brzeskiego</t>
  </si>
  <si>
    <t>5.</t>
  </si>
  <si>
    <t>8.</t>
  </si>
  <si>
    <t>9.</t>
  </si>
  <si>
    <t>10.</t>
  </si>
  <si>
    <t>§ 4270</t>
  </si>
  <si>
    <t>Razem 80110, w tym:</t>
  </si>
  <si>
    <t>Załącznik nr 1</t>
  </si>
  <si>
    <t>z dnia 29 grudnia 2009r.</t>
  </si>
  <si>
    <t>do uchwały nr XXXIX/270/09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</si>
</sst>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2.&quot;"/>
    <numFmt numFmtId="165" formatCode="#,##0,_z_ł"/>
    <numFmt numFmtId="166" formatCode="#,##0;\-#,##0"/>
    <numFmt numFmtId="167" formatCode="#,##0\ _z_ł"/>
  </numFmts>
  <fonts count="13">
    <font>
      <sz val="10"/>
      <name val="Arial CE"/>
      <family val="0"/>
    </font>
    <font>
      <sz val="10"/>
      <name val="Arial"/>
      <family val="0"/>
    </font>
    <font>
      <sz val="11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b/>
      <sz val="14"/>
      <name val="Arial"/>
      <family val="2"/>
    </font>
    <font>
      <sz val="18"/>
      <name val="Arial CE"/>
      <family val="2"/>
    </font>
    <font>
      <sz val="16"/>
      <name val="Arial CE"/>
      <family val="2"/>
    </font>
    <font>
      <sz val="14"/>
      <color indexed="8"/>
      <name val="Arial CE"/>
      <family val="2"/>
    </font>
    <font>
      <sz val="14"/>
      <name val="Arial"/>
      <family val="2"/>
    </font>
    <font>
      <b/>
      <sz val="14"/>
      <color indexed="8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7" fontId="5" fillId="0" borderId="1" xfId="0" applyNumberFormat="1" applyFont="1" applyBorder="1" applyAlignment="1">
      <alignment horizontal="right" vertical="center"/>
    </xf>
    <xf numFmtId="167" fontId="9" fillId="0" borderId="1" xfId="0" applyNumberFormat="1" applyFont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167" fontId="5" fillId="2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167" fontId="11" fillId="0" borderId="2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vertical="center"/>
    </xf>
    <xf numFmtId="167" fontId="11" fillId="0" borderId="3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167" fontId="3" fillId="2" borderId="4" xfId="0" applyNumberFormat="1" applyFont="1" applyFill="1" applyBorder="1" applyAlignment="1">
      <alignment horizontal="right" vertical="center"/>
    </xf>
    <xf numFmtId="167" fontId="5" fillId="0" borderId="4" xfId="0" applyNumberFormat="1" applyFont="1" applyBorder="1" applyAlignment="1">
      <alignment horizontal="right" vertical="center"/>
    </xf>
    <xf numFmtId="167" fontId="5" fillId="0" borderId="5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167" fontId="5" fillId="0" borderId="7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right" vertical="center"/>
    </xf>
    <xf numFmtId="167" fontId="3" fillId="3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167" fontId="3" fillId="3" borderId="4" xfId="0" applyNumberFormat="1" applyFont="1" applyFill="1" applyBorder="1" applyAlignment="1">
      <alignment horizontal="right" vertical="center"/>
    </xf>
    <xf numFmtId="167" fontId="11" fillId="3" borderId="2" xfId="0" applyNumberFormat="1" applyFont="1" applyFill="1" applyBorder="1" applyAlignment="1">
      <alignment horizontal="right" vertical="center"/>
    </xf>
    <xf numFmtId="167" fontId="11" fillId="3" borderId="3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="75" zoomScaleSheetLayoutView="75" workbookViewId="0" topLeftCell="I1">
      <pane ySplit="9" topLeftCell="BM10" activePane="bottomLeft" state="frozen"/>
      <selection pane="topLeft" activeCell="V1" sqref="V1"/>
      <selection pane="bottomLeft" activeCell="S3" sqref="S3"/>
    </sheetView>
  </sheetViews>
  <sheetFormatPr defaultColWidth="9.00390625" defaultRowHeight="12.75"/>
  <cols>
    <col min="1" max="1" width="5.375" style="1" customWidth="1"/>
    <col min="2" max="2" width="22.625" style="1" customWidth="1"/>
    <col min="3" max="3" width="32.125" style="1" customWidth="1"/>
    <col min="4" max="4" width="15.125" style="1" customWidth="1"/>
    <col min="5" max="5" width="12.25390625" style="1" customWidth="1"/>
    <col min="6" max="6" width="13.875" style="1" bestFit="1" customWidth="1"/>
    <col min="7" max="8" width="11.875" style="1" customWidth="1"/>
    <col min="9" max="10" width="12.75390625" style="1" customWidth="1"/>
    <col min="11" max="11" width="12.25390625" style="1" bestFit="1" customWidth="1"/>
    <col min="12" max="12" width="11.625" style="1" customWidth="1"/>
    <col min="13" max="13" width="12.125" style="1" bestFit="1" customWidth="1"/>
    <col min="14" max="14" width="9.875" style="1" customWidth="1"/>
    <col min="15" max="15" width="12.125" style="1" bestFit="1" customWidth="1"/>
    <col min="16" max="16" width="9.875" style="1" customWidth="1"/>
    <col min="17" max="17" width="11.125" style="1" customWidth="1"/>
    <col min="18" max="18" width="11.125" style="1" bestFit="1" customWidth="1"/>
    <col min="19" max="19" width="9.375" style="1" customWidth="1"/>
    <col min="20" max="20" width="12.125" style="1" customWidth="1"/>
    <col min="21" max="21" width="9.25390625" style="1" customWidth="1"/>
    <col min="22" max="22" width="13.875" style="1" bestFit="1" customWidth="1"/>
    <col min="23" max="23" width="9.125" style="1" customWidth="1"/>
    <col min="24" max="24" width="10.375" style="1" customWidth="1"/>
    <col min="25" max="16384" width="9.125" style="1" customWidth="1"/>
  </cols>
  <sheetData>
    <row r="1" spans="5:22" ht="2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 t="s">
        <v>62</v>
      </c>
      <c r="T1" s="2"/>
      <c r="U1" s="2"/>
      <c r="V1" s="6"/>
    </row>
    <row r="2" spans="5:22" ht="20.2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 t="s">
        <v>64</v>
      </c>
      <c r="T2" s="2"/>
      <c r="U2" s="2"/>
      <c r="V2" s="6"/>
    </row>
    <row r="3" spans="5:22" ht="2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55</v>
      </c>
      <c r="T3" s="2"/>
      <c r="U3" s="2"/>
      <c r="V3" s="6"/>
    </row>
    <row r="4" spans="5:22" ht="20.2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 t="s">
        <v>63</v>
      </c>
      <c r="T4" s="2"/>
      <c r="U4" s="2"/>
      <c r="V4" s="6"/>
    </row>
    <row r="5" spans="5:21" ht="18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5:21" ht="23.25">
      <c r="E6" s="5" t="s"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ht="14.25">
      <c r="V7" s="1" t="s">
        <v>1</v>
      </c>
    </row>
    <row r="8" spans="1:22" ht="49.5" customHeight="1">
      <c r="A8" s="7" t="s">
        <v>2</v>
      </c>
      <c r="B8" s="7" t="s">
        <v>3</v>
      </c>
      <c r="C8" s="7" t="s">
        <v>4</v>
      </c>
      <c r="D8" s="7" t="s">
        <v>48</v>
      </c>
      <c r="E8" s="39" t="s">
        <v>16</v>
      </c>
      <c r="F8" s="8" t="s">
        <v>5</v>
      </c>
      <c r="G8" s="8" t="s">
        <v>42</v>
      </c>
      <c r="H8" s="8" t="s">
        <v>40</v>
      </c>
      <c r="I8" s="8" t="s">
        <v>39</v>
      </c>
      <c r="J8" s="8" t="s">
        <v>60</v>
      </c>
      <c r="K8" s="8" t="s">
        <v>41</v>
      </c>
      <c r="L8" s="10" t="s">
        <v>6</v>
      </c>
      <c r="M8" s="10" t="s">
        <v>46</v>
      </c>
      <c r="N8" s="10" t="s">
        <v>28</v>
      </c>
      <c r="O8" s="10" t="s">
        <v>47</v>
      </c>
      <c r="P8" s="10" t="s">
        <v>50</v>
      </c>
      <c r="Q8" s="10" t="s">
        <v>49</v>
      </c>
      <c r="R8" s="10" t="s">
        <v>29</v>
      </c>
      <c r="S8" s="10" t="s">
        <v>43</v>
      </c>
      <c r="T8" s="10" t="s">
        <v>30</v>
      </c>
      <c r="U8" s="10" t="s">
        <v>31</v>
      </c>
      <c r="V8" s="9" t="s">
        <v>7</v>
      </c>
    </row>
    <row r="9" spans="1:22" ht="19.5" customHeight="1">
      <c r="A9" s="29">
        <v>1</v>
      </c>
      <c r="B9" s="29">
        <v>2</v>
      </c>
      <c r="C9" s="29">
        <v>3</v>
      </c>
      <c r="D9" s="29">
        <v>4</v>
      </c>
      <c r="E9" s="40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30">
        <v>12</v>
      </c>
      <c r="M9" s="30">
        <v>13</v>
      </c>
      <c r="N9" s="30">
        <v>14</v>
      </c>
      <c r="O9" s="30">
        <v>15</v>
      </c>
      <c r="P9" s="30">
        <v>16</v>
      </c>
      <c r="Q9" s="30">
        <v>17</v>
      </c>
      <c r="R9" s="30">
        <v>18</v>
      </c>
      <c r="S9" s="30">
        <v>19</v>
      </c>
      <c r="T9" s="30">
        <v>20</v>
      </c>
      <c r="U9" s="30">
        <v>21</v>
      </c>
      <c r="V9" s="29">
        <v>22</v>
      </c>
    </row>
    <row r="10" spans="1:22" ht="57.75" customHeight="1">
      <c r="A10" s="56" t="s">
        <v>8</v>
      </c>
      <c r="B10" s="57" t="s">
        <v>17</v>
      </c>
      <c r="C10" s="13" t="s">
        <v>53</v>
      </c>
      <c r="D10" s="19"/>
      <c r="E10" s="41"/>
      <c r="F10" s="19">
        <v>-4500</v>
      </c>
      <c r="G10" s="19"/>
      <c r="H10" s="19"/>
      <c r="I10" s="19">
        <v>2000</v>
      </c>
      <c r="J10" s="19"/>
      <c r="K10" s="19"/>
      <c r="L10" s="20">
        <v>-500</v>
      </c>
      <c r="M10" s="20"/>
      <c r="N10" s="21"/>
      <c r="O10" s="21"/>
      <c r="P10" s="21"/>
      <c r="Q10" s="21"/>
      <c r="R10" s="21"/>
      <c r="S10" s="21"/>
      <c r="T10" s="20">
        <v>-600</v>
      </c>
      <c r="U10" s="21"/>
      <c r="V10" s="18">
        <f>SUM(D10:U10)</f>
        <v>-3600</v>
      </c>
    </row>
    <row r="11" spans="1:22" ht="36">
      <c r="A11" s="56"/>
      <c r="B11" s="57"/>
      <c r="C11" s="14" t="s">
        <v>34</v>
      </c>
      <c r="D11" s="23"/>
      <c r="E11" s="42">
        <v>-1230</v>
      </c>
      <c r="F11" s="23">
        <v>420</v>
      </c>
      <c r="G11" s="23"/>
      <c r="H11" s="23"/>
      <c r="I11" s="23"/>
      <c r="J11" s="23"/>
      <c r="K11" s="23"/>
      <c r="L11" s="24">
        <v>300</v>
      </c>
      <c r="M11" s="24"/>
      <c r="N11" s="24">
        <v>-180</v>
      </c>
      <c r="O11" s="24"/>
      <c r="P11" s="24"/>
      <c r="Q11" s="24"/>
      <c r="R11" s="24">
        <v>500</v>
      </c>
      <c r="S11" s="24"/>
      <c r="T11" s="24">
        <v>-320</v>
      </c>
      <c r="U11" s="24">
        <v>-220</v>
      </c>
      <c r="V11" s="18">
        <f aca="true" t="shared" si="0" ref="V11:V55">SUM(D11:U11)</f>
        <v>-730</v>
      </c>
    </row>
    <row r="12" spans="1:22" ht="20.25" customHeight="1">
      <c r="A12" s="48" t="s">
        <v>18</v>
      </c>
      <c r="B12" s="48"/>
      <c r="C12" s="15"/>
      <c r="D12" s="22">
        <f>SUM(D10:D11)</f>
        <v>0</v>
      </c>
      <c r="E12" s="43">
        <f aca="true" t="shared" si="1" ref="E12:U12">SUM(E10:E11)</f>
        <v>-1230</v>
      </c>
      <c r="F12" s="22">
        <f t="shared" si="1"/>
        <v>-4080</v>
      </c>
      <c r="G12" s="22">
        <f t="shared" si="1"/>
        <v>0</v>
      </c>
      <c r="H12" s="22">
        <f t="shared" si="1"/>
        <v>0</v>
      </c>
      <c r="I12" s="22">
        <f t="shared" si="1"/>
        <v>2000</v>
      </c>
      <c r="J12" s="22">
        <f t="shared" si="1"/>
        <v>0</v>
      </c>
      <c r="K12" s="22">
        <f t="shared" si="1"/>
        <v>0</v>
      </c>
      <c r="L12" s="22">
        <f t="shared" si="1"/>
        <v>-200</v>
      </c>
      <c r="M12" s="22">
        <f t="shared" si="1"/>
        <v>0</v>
      </c>
      <c r="N12" s="22">
        <f t="shared" si="1"/>
        <v>-180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500</v>
      </c>
      <c r="S12" s="22">
        <f t="shared" si="1"/>
        <v>0</v>
      </c>
      <c r="T12" s="22">
        <f t="shared" si="1"/>
        <v>-920</v>
      </c>
      <c r="U12" s="22">
        <f t="shared" si="1"/>
        <v>-220</v>
      </c>
      <c r="V12" s="18">
        <f t="shared" si="0"/>
        <v>-4330</v>
      </c>
    </row>
    <row r="13" spans="1:22" ht="21" customHeight="1">
      <c r="A13" s="47" t="s">
        <v>9</v>
      </c>
      <c r="B13" s="47"/>
      <c r="C13" s="15"/>
      <c r="D13" s="22"/>
      <c r="E13" s="42">
        <f>SUM(E11)</f>
        <v>-1230</v>
      </c>
      <c r="F13" s="23">
        <f>SUM(F10)</f>
        <v>-4500</v>
      </c>
      <c r="G13" s="23"/>
      <c r="H13" s="23"/>
      <c r="I13" s="23"/>
      <c r="J13" s="23"/>
      <c r="K13" s="23"/>
      <c r="L13" s="24">
        <f>SUM(L10)</f>
        <v>-500</v>
      </c>
      <c r="M13" s="24"/>
      <c r="N13" s="24">
        <f>SUM(N11)</f>
        <v>-180</v>
      </c>
      <c r="O13" s="24"/>
      <c r="P13" s="24"/>
      <c r="Q13" s="24"/>
      <c r="R13" s="24"/>
      <c r="S13" s="24"/>
      <c r="T13" s="24">
        <f>SUM(T10:T11)</f>
        <v>-920</v>
      </c>
      <c r="U13" s="24">
        <f>SUM(U11)</f>
        <v>-220</v>
      </c>
      <c r="V13" s="18">
        <f t="shared" si="0"/>
        <v>-7550</v>
      </c>
    </row>
    <row r="14" spans="1:22" ht="21" customHeight="1">
      <c r="A14" s="47" t="s">
        <v>10</v>
      </c>
      <c r="B14" s="47"/>
      <c r="C14" s="15"/>
      <c r="D14" s="22"/>
      <c r="E14" s="42"/>
      <c r="F14" s="23">
        <f>SUM(F11)</f>
        <v>420</v>
      </c>
      <c r="G14" s="23"/>
      <c r="H14" s="23"/>
      <c r="I14" s="23">
        <f>SUM(I10)</f>
        <v>2000</v>
      </c>
      <c r="J14" s="23"/>
      <c r="K14" s="23"/>
      <c r="L14" s="24">
        <f>SUM(L11)</f>
        <v>300</v>
      </c>
      <c r="M14" s="24"/>
      <c r="N14" s="24"/>
      <c r="O14" s="24"/>
      <c r="P14" s="24"/>
      <c r="Q14" s="24"/>
      <c r="R14" s="24">
        <f>SUM(R11)</f>
        <v>500</v>
      </c>
      <c r="S14" s="24"/>
      <c r="T14" s="24"/>
      <c r="U14" s="24"/>
      <c r="V14" s="18">
        <f t="shared" si="0"/>
        <v>3220</v>
      </c>
    </row>
    <row r="15" spans="1:22" ht="36">
      <c r="A15" s="16" t="s">
        <v>15</v>
      </c>
      <c r="B15" s="16" t="s">
        <v>44</v>
      </c>
      <c r="C15" s="14" t="s">
        <v>45</v>
      </c>
      <c r="D15" s="23">
        <v>500</v>
      </c>
      <c r="E15" s="42"/>
      <c r="F15" s="23"/>
      <c r="G15" s="23"/>
      <c r="H15" s="23"/>
      <c r="I15" s="23">
        <v>650</v>
      </c>
      <c r="J15" s="23"/>
      <c r="K15" s="23">
        <v>-600</v>
      </c>
      <c r="L15" s="24"/>
      <c r="M15" s="24">
        <v>-550</v>
      </c>
      <c r="N15" s="24"/>
      <c r="O15" s="24">
        <v>-400</v>
      </c>
      <c r="P15" s="24"/>
      <c r="Q15" s="24">
        <v>1500</v>
      </c>
      <c r="R15" s="24">
        <v>1000</v>
      </c>
      <c r="S15" s="24"/>
      <c r="T15" s="24">
        <v>-1250</v>
      </c>
      <c r="U15" s="24"/>
      <c r="V15" s="18">
        <f t="shared" si="0"/>
        <v>850</v>
      </c>
    </row>
    <row r="16" spans="1:22" ht="21" customHeight="1">
      <c r="A16" s="48" t="s">
        <v>61</v>
      </c>
      <c r="B16" s="48"/>
      <c r="C16" s="15"/>
      <c r="D16" s="22">
        <f>SUM(D15)</f>
        <v>500</v>
      </c>
      <c r="E16" s="43">
        <f aca="true" t="shared" si="2" ref="E16:U16">SUM(E15)</f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  <c r="I16" s="22">
        <f t="shared" si="2"/>
        <v>650</v>
      </c>
      <c r="J16" s="22">
        <f t="shared" si="2"/>
        <v>0</v>
      </c>
      <c r="K16" s="22">
        <f t="shared" si="2"/>
        <v>-600</v>
      </c>
      <c r="L16" s="22">
        <f t="shared" si="2"/>
        <v>0</v>
      </c>
      <c r="M16" s="22">
        <f t="shared" si="2"/>
        <v>-550</v>
      </c>
      <c r="N16" s="22">
        <f t="shared" si="2"/>
        <v>0</v>
      </c>
      <c r="O16" s="22">
        <f t="shared" si="2"/>
        <v>-400</v>
      </c>
      <c r="P16" s="22">
        <f t="shared" si="2"/>
        <v>0</v>
      </c>
      <c r="Q16" s="22">
        <f t="shared" si="2"/>
        <v>1500</v>
      </c>
      <c r="R16" s="22">
        <f t="shared" si="2"/>
        <v>1000</v>
      </c>
      <c r="S16" s="22">
        <f t="shared" si="2"/>
        <v>0</v>
      </c>
      <c r="T16" s="22">
        <f t="shared" si="2"/>
        <v>-1250</v>
      </c>
      <c r="U16" s="22">
        <f t="shared" si="2"/>
        <v>0</v>
      </c>
      <c r="V16" s="18">
        <f t="shared" si="0"/>
        <v>850</v>
      </c>
    </row>
    <row r="17" spans="1:22" ht="21" customHeight="1">
      <c r="A17" s="47" t="s">
        <v>9</v>
      </c>
      <c r="B17" s="47"/>
      <c r="C17" s="15"/>
      <c r="D17" s="22"/>
      <c r="E17" s="42"/>
      <c r="F17" s="23"/>
      <c r="G17" s="23"/>
      <c r="H17" s="23"/>
      <c r="I17" s="23"/>
      <c r="J17" s="23"/>
      <c r="K17" s="23">
        <f>SUM(K15)</f>
        <v>-600</v>
      </c>
      <c r="L17" s="24"/>
      <c r="M17" s="24">
        <f>SUM(M15)</f>
        <v>-550</v>
      </c>
      <c r="N17" s="24"/>
      <c r="O17" s="24">
        <f>SUM(O15)</f>
        <v>-400</v>
      </c>
      <c r="P17" s="24"/>
      <c r="Q17" s="24"/>
      <c r="R17" s="24"/>
      <c r="S17" s="24"/>
      <c r="T17" s="24">
        <f>SUM(T15)</f>
        <v>-1250</v>
      </c>
      <c r="U17" s="24"/>
      <c r="V17" s="18">
        <f t="shared" si="0"/>
        <v>-2800</v>
      </c>
    </row>
    <row r="18" spans="1:22" ht="21" customHeight="1">
      <c r="A18" s="47" t="s">
        <v>10</v>
      </c>
      <c r="B18" s="47"/>
      <c r="C18" s="15"/>
      <c r="D18" s="23">
        <f>SUM(D15)</f>
        <v>500</v>
      </c>
      <c r="E18" s="42"/>
      <c r="F18" s="23"/>
      <c r="G18" s="23"/>
      <c r="H18" s="23"/>
      <c r="I18" s="23">
        <f>SUM(I15)</f>
        <v>650</v>
      </c>
      <c r="J18" s="23"/>
      <c r="K18" s="23"/>
      <c r="L18" s="24"/>
      <c r="M18" s="24"/>
      <c r="N18" s="24"/>
      <c r="O18" s="24"/>
      <c r="P18" s="24"/>
      <c r="Q18" s="24">
        <f>SUM(Q15)</f>
        <v>1500</v>
      </c>
      <c r="R18" s="24">
        <f>SUM(R15)</f>
        <v>1000</v>
      </c>
      <c r="S18" s="24"/>
      <c r="T18" s="24"/>
      <c r="U18" s="24"/>
      <c r="V18" s="18">
        <f t="shared" si="0"/>
        <v>3650</v>
      </c>
    </row>
    <row r="19" spans="1:22" ht="57" customHeight="1">
      <c r="A19" s="56" t="s">
        <v>11</v>
      </c>
      <c r="B19" s="57" t="s">
        <v>21</v>
      </c>
      <c r="C19" s="13" t="s">
        <v>53</v>
      </c>
      <c r="D19" s="19"/>
      <c r="E19" s="42"/>
      <c r="F19" s="23">
        <v>-6500</v>
      </c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18">
        <f t="shared" si="0"/>
        <v>-6500</v>
      </c>
    </row>
    <row r="20" spans="1:22" ht="36">
      <c r="A20" s="56"/>
      <c r="B20" s="57"/>
      <c r="C20" s="14" t="s">
        <v>34</v>
      </c>
      <c r="D20" s="23"/>
      <c r="E20" s="42">
        <v>-820</v>
      </c>
      <c r="F20" s="23"/>
      <c r="G20" s="23"/>
      <c r="H20" s="23"/>
      <c r="I20" s="23"/>
      <c r="J20" s="23"/>
      <c r="K20" s="23"/>
      <c r="L20" s="24"/>
      <c r="M20" s="24"/>
      <c r="N20" s="24">
        <v>-180</v>
      </c>
      <c r="O20" s="24"/>
      <c r="P20" s="24"/>
      <c r="Q20" s="24"/>
      <c r="R20" s="24">
        <v>900</v>
      </c>
      <c r="S20" s="24"/>
      <c r="T20" s="24">
        <v>-248</v>
      </c>
      <c r="U20" s="24">
        <v>-215</v>
      </c>
      <c r="V20" s="18">
        <f t="shared" si="0"/>
        <v>-563</v>
      </c>
    </row>
    <row r="21" spans="1:22" ht="20.25" customHeight="1">
      <c r="A21" s="48" t="s">
        <v>22</v>
      </c>
      <c r="B21" s="48"/>
      <c r="C21" s="15"/>
      <c r="D21" s="22">
        <f>SUM(D19:D20)</f>
        <v>0</v>
      </c>
      <c r="E21" s="43">
        <f aca="true" t="shared" si="3" ref="E21:U21">SUM(E19:E20)</f>
        <v>-820</v>
      </c>
      <c r="F21" s="22">
        <f t="shared" si="3"/>
        <v>-6500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  <c r="M21" s="22">
        <f t="shared" si="3"/>
        <v>0</v>
      </c>
      <c r="N21" s="22">
        <f t="shared" si="3"/>
        <v>-180</v>
      </c>
      <c r="O21" s="22">
        <f t="shared" si="3"/>
        <v>0</v>
      </c>
      <c r="P21" s="22">
        <f t="shared" si="3"/>
        <v>0</v>
      </c>
      <c r="Q21" s="22">
        <f t="shared" si="3"/>
        <v>0</v>
      </c>
      <c r="R21" s="22">
        <f t="shared" si="3"/>
        <v>900</v>
      </c>
      <c r="S21" s="22">
        <f t="shared" si="3"/>
        <v>0</v>
      </c>
      <c r="T21" s="22">
        <f t="shared" si="3"/>
        <v>-248</v>
      </c>
      <c r="U21" s="22">
        <f t="shared" si="3"/>
        <v>-215</v>
      </c>
      <c r="V21" s="18">
        <f t="shared" si="0"/>
        <v>-7063</v>
      </c>
    </row>
    <row r="22" spans="1:22" ht="21" customHeight="1">
      <c r="A22" s="47" t="s">
        <v>9</v>
      </c>
      <c r="B22" s="47"/>
      <c r="C22" s="15"/>
      <c r="D22" s="22"/>
      <c r="E22" s="42">
        <f>SUM(E20)</f>
        <v>-820</v>
      </c>
      <c r="F22" s="23">
        <f>SUM(F19)</f>
        <v>-6500</v>
      </c>
      <c r="G22" s="23"/>
      <c r="H22" s="23"/>
      <c r="I22" s="23"/>
      <c r="J22" s="23"/>
      <c r="K22" s="23"/>
      <c r="L22" s="24"/>
      <c r="M22" s="24"/>
      <c r="N22" s="24">
        <f>SUM(N20)</f>
        <v>-180</v>
      </c>
      <c r="O22" s="24"/>
      <c r="P22" s="24"/>
      <c r="Q22" s="24"/>
      <c r="R22" s="24"/>
      <c r="S22" s="24"/>
      <c r="T22" s="24">
        <f>SUM(T20)</f>
        <v>-248</v>
      </c>
      <c r="U22" s="24">
        <f>SUM(U20)</f>
        <v>-215</v>
      </c>
      <c r="V22" s="18">
        <f t="shared" si="0"/>
        <v>-7963</v>
      </c>
    </row>
    <row r="23" spans="1:22" ht="21" customHeight="1">
      <c r="A23" s="47" t="s">
        <v>10</v>
      </c>
      <c r="B23" s="47"/>
      <c r="C23" s="15"/>
      <c r="D23" s="22"/>
      <c r="E23" s="42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  <c r="Q23" s="24"/>
      <c r="R23" s="24">
        <f>SUM(R20)</f>
        <v>900</v>
      </c>
      <c r="S23" s="24"/>
      <c r="T23" s="24"/>
      <c r="U23" s="24"/>
      <c r="V23" s="18">
        <f t="shared" si="0"/>
        <v>900</v>
      </c>
    </row>
    <row r="24" spans="1:22" ht="36" customHeight="1">
      <c r="A24" s="11" t="s">
        <v>25</v>
      </c>
      <c r="B24" s="12" t="s">
        <v>23</v>
      </c>
      <c r="C24" s="14" t="s">
        <v>45</v>
      </c>
      <c r="D24" s="22"/>
      <c r="E24" s="42"/>
      <c r="F24" s="23"/>
      <c r="G24" s="23"/>
      <c r="H24" s="23"/>
      <c r="I24" s="23">
        <v>650</v>
      </c>
      <c r="J24" s="23"/>
      <c r="K24" s="23">
        <v>-600</v>
      </c>
      <c r="L24" s="24"/>
      <c r="M24" s="24">
        <v>-550</v>
      </c>
      <c r="N24" s="24"/>
      <c r="O24" s="24">
        <v>-400</v>
      </c>
      <c r="P24" s="24">
        <v>-200</v>
      </c>
      <c r="Q24" s="24">
        <v>1500</v>
      </c>
      <c r="R24" s="24">
        <v>-200</v>
      </c>
      <c r="S24" s="24"/>
      <c r="T24" s="24">
        <v>-1250</v>
      </c>
      <c r="U24" s="24"/>
      <c r="V24" s="18">
        <f t="shared" si="0"/>
        <v>-1050</v>
      </c>
    </row>
    <row r="25" spans="1:22" ht="21" customHeight="1">
      <c r="A25" s="48" t="s">
        <v>24</v>
      </c>
      <c r="B25" s="48"/>
      <c r="C25" s="15"/>
      <c r="D25" s="22">
        <f>SUM(D24)</f>
        <v>0</v>
      </c>
      <c r="E25" s="43">
        <f aca="true" t="shared" si="4" ref="E25:U25">SUM(E24)</f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4"/>
        <v>650</v>
      </c>
      <c r="J25" s="22">
        <f t="shared" si="4"/>
        <v>0</v>
      </c>
      <c r="K25" s="22">
        <f t="shared" si="4"/>
        <v>-600</v>
      </c>
      <c r="L25" s="22">
        <f t="shared" si="4"/>
        <v>0</v>
      </c>
      <c r="M25" s="22">
        <f t="shared" si="4"/>
        <v>-550</v>
      </c>
      <c r="N25" s="22">
        <f t="shared" si="4"/>
        <v>0</v>
      </c>
      <c r="O25" s="22">
        <f t="shared" si="4"/>
        <v>-400</v>
      </c>
      <c r="P25" s="22">
        <f t="shared" si="4"/>
        <v>-200</v>
      </c>
      <c r="Q25" s="22">
        <f t="shared" si="4"/>
        <v>1500</v>
      </c>
      <c r="R25" s="22">
        <f t="shared" si="4"/>
        <v>-200</v>
      </c>
      <c r="S25" s="22">
        <f t="shared" si="4"/>
        <v>0</v>
      </c>
      <c r="T25" s="22">
        <f t="shared" si="4"/>
        <v>-1250</v>
      </c>
      <c r="U25" s="22">
        <f t="shared" si="4"/>
        <v>0</v>
      </c>
      <c r="V25" s="18">
        <f t="shared" si="0"/>
        <v>-1050</v>
      </c>
    </row>
    <row r="26" spans="1:22" ht="21" customHeight="1">
      <c r="A26" s="47" t="s">
        <v>9</v>
      </c>
      <c r="B26" s="47"/>
      <c r="C26" s="15"/>
      <c r="D26" s="22"/>
      <c r="E26" s="42"/>
      <c r="F26" s="23"/>
      <c r="G26" s="23"/>
      <c r="H26" s="23"/>
      <c r="I26" s="23"/>
      <c r="J26" s="23"/>
      <c r="K26" s="23">
        <f>SUM(K24)</f>
        <v>-600</v>
      </c>
      <c r="L26" s="24"/>
      <c r="M26" s="24">
        <f>SUM(M24)</f>
        <v>-550</v>
      </c>
      <c r="N26" s="24"/>
      <c r="O26" s="24">
        <f>SUM(O24)</f>
        <v>-400</v>
      </c>
      <c r="P26" s="24">
        <f>SUM(P24)</f>
        <v>-200</v>
      </c>
      <c r="Q26" s="24"/>
      <c r="R26" s="24">
        <f>SUM(R24)</f>
        <v>-200</v>
      </c>
      <c r="S26" s="24"/>
      <c r="T26" s="24">
        <f>SUM(T24)</f>
        <v>-1250</v>
      </c>
      <c r="U26" s="24"/>
      <c r="V26" s="18">
        <f t="shared" si="0"/>
        <v>-3200</v>
      </c>
    </row>
    <row r="27" spans="1:22" ht="21" customHeight="1">
      <c r="A27" s="47" t="s">
        <v>10</v>
      </c>
      <c r="B27" s="47"/>
      <c r="C27" s="15"/>
      <c r="D27" s="22"/>
      <c r="E27" s="42"/>
      <c r="F27" s="23"/>
      <c r="G27" s="23"/>
      <c r="H27" s="23"/>
      <c r="I27" s="23">
        <f>SUM(I24)</f>
        <v>650</v>
      </c>
      <c r="J27" s="23"/>
      <c r="K27" s="23"/>
      <c r="L27" s="24"/>
      <c r="M27" s="24"/>
      <c r="N27" s="24"/>
      <c r="O27" s="24"/>
      <c r="P27" s="24"/>
      <c r="Q27" s="24">
        <f>SUM(Q24)</f>
        <v>1500</v>
      </c>
      <c r="R27" s="24"/>
      <c r="S27" s="24"/>
      <c r="T27" s="24"/>
      <c r="U27" s="24"/>
      <c r="V27" s="18">
        <f t="shared" si="0"/>
        <v>2150</v>
      </c>
    </row>
    <row r="28" spans="1:22" ht="54">
      <c r="A28" s="11" t="s">
        <v>56</v>
      </c>
      <c r="B28" s="12" t="s">
        <v>19</v>
      </c>
      <c r="C28" s="13" t="s">
        <v>53</v>
      </c>
      <c r="D28" s="19"/>
      <c r="E28" s="42"/>
      <c r="F28" s="23"/>
      <c r="G28" s="23"/>
      <c r="H28" s="23">
        <v>-2000</v>
      </c>
      <c r="I28" s="23">
        <v>2000</v>
      </c>
      <c r="J28" s="23"/>
      <c r="K28" s="23">
        <v>-100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8">
        <f t="shared" si="0"/>
        <v>-100</v>
      </c>
    </row>
    <row r="29" spans="1:22" ht="21" customHeight="1">
      <c r="A29" s="48" t="s">
        <v>20</v>
      </c>
      <c r="B29" s="48"/>
      <c r="C29" s="15"/>
      <c r="D29" s="22">
        <f>SUM(D28)</f>
        <v>0</v>
      </c>
      <c r="E29" s="43">
        <f aca="true" t="shared" si="5" ref="E29:U29">SUM(E28)</f>
        <v>0</v>
      </c>
      <c r="F29" s="22">
        <f t="shared" si="5"/>
        <v>0</v>
      </c>
      <c r="G29" s="22">
        <f t="shared" si="5"/>
        <v>0</v>
      </c>
      <c r="H29" s="22">
        <f t="shared" si="5"/>
        <v>-2000</v>
      </c>
      <c r="I29" s="22">
        <f t="shared" si="5"/>
        <v>2000</v>
      </c>
      <c r="J29" s="22">
        <f t="shared" si="5"/>
        <v>0</v>
      </c>
      <c r="K29" s="22">
        <f t="shared" si="5"/>
        <v>-100</v>
      </c>
      <c r="L29" s="22">
        <f t="shared" si="5"/>
        <v>0</v>
      </c>
      <c r="M29" s="22">
        <f t="shared" si="5"/>
        <v>0</v>
      </c>
      <c r="N29" s="22">
        <f t="shared" si="5"/>
        <v>0</v>
      </c>
      <c r="O29" s="22">
        <f t="shared" si="5"/>
        <v>0</v>
      </c>
      <c r="P29" s="22">
        <f t="shared" si="5"/>
        <v>0</v>
      </c>
      <c r="Q29" s="22">
        <f t="shared" si="5"/>
        <v>0</v>
      </c>
      <c r="R29" s="22">
        <f t="shared" si="5"/>
        <v>0</v>
      </c>
      <c r="S29" s="22">
        <f t="shared" si="5"/>
        <v>0</v>
      </c>
      <c r="T29" s="22">
        <f t="shared" si="5"/>
        <v>0</v>
      </c>
      <c r="U29" s="22">
        <f t="shared" si="5"/>
        <v>0</v>
      </c>
      <c r="V29" s="18">
        <f t="shared" si="0"/>
        <v>-100</v>
      </c>
    </row>
    <row r="30" spans="1:22" ht="21" customHeight="1">
      <c r="A30" s="47" t="s">
        <v>9</v>
      </c>
      <c r="B30" s="47"/>
      <c r="C30" s="15"/>
      <c r="D30" s="22"/>
      <c r="E30" s="42"/>
      <c r="F30" s="23"/>
      <c r="G30" s="23"/>
      <c r="H30" s="23">
        <f>SUM(H28)</f>
        <v>-2000</v>
      </c>
      <c r="I30" s="23"/>
      <c r="J30" s="23"/>
      <c r="K30" s="23">
        <f>SUM(K28)</f>
        <v>-100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18">
        <f t="shared" si="0"/>
        <v>-2100</v>
      </c>
    </row>
    <row r="31" spans="1:22" ht="21" customHeight="1">
      <c r="A31" s="47" t="s">
        <v>10</v>
      </c>
      <c r="B31" s="47"/>
      <c r="C31" s="15"/>
      <c r="D31" s="22"/>
      <c r="E31" s="42"/>
      <c r="F31" s="23"/>
      <c r="G31" s="23"/>
      <c r="H31" s="23"/>
      <c r="I31" s="23">
        <f>SUM(I28)</f>
        <v>2000</v>
      </c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18">
        <f t="shared" si="0"/>
        <v>2000</v>
      </c>
    </row>
    <row r="32" spans="1:22" ht="21" customHeight="1">
      <c r="A32" s="29">
        <v>1</v>
      </c>
      <c r="B32" s="29">
        <v>2</v>
      </c>
      <c r="C32" s="29">
        <v>3</v>
      </c>
      <c r="D32" s="29">
        <v>4</v>
      </c>
      <c r="E32" s="40">
        <v>5</v>
      </c>
      <c r="F32" s="29">
        <v>6</v>
      </c>
      <c r="G32" s="29">
        <v>7</v>
      </c>
      <c r="H32" s="29">
        <v>8</v>
      </c>
      <c r="I32" s="29">
        <v>9</v>
      </c>
      <c r="J32" s="29">
        <v>10</v>
      </c>
      <c r="K32" s="29">
        <v>11</v>
      </c>
      <c r="L32" s="30">
        <v>12</v>
      </c>
      <c r="M32" s="30">
        <v>13</v>
      </c>
      <c r="N32" s="30">
        <v>14</v>
      </c>
      <c r="O32" s="30">
        <v>15</v>
      </c>
      <c r="P32" s="30">
        <v>16</v>
      </c>
      <c r="Q32" s="30">
        <v>17</v>
      </c>
      <c r="R32" s="30">
        <v>18</v>
      </c>
      <c r="S32" s="30">
        <v>19</v>
      </c>
      <c r="T32" s="30">
        <v>20</v>
      </c>
      <c r="U32" s="30">
        <v>21</v>
      </c>
      <c r="V32" s="29">
        <v>22</v>
      </c>
    </row>
    <row r="33" spans="1:22" ht="42.75" customHeight="1">
      <c r="A33" s="11" t="s">
        <v>26</v>
      </c>
      <c r="B33" s="12" t="s">
        <v>32</v>
      </c>
      <c r="C33" s="14" t="s">
        <v>34</v>
      </c>
      <c r="D33" s="23"/>
      <c r="E33" s="42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>
        <v>1200</v>
      </c>
      <c r="S33" s="24"/>
      <c r="T33" s="24"/>
      <c r="U33" s="24"/>
      <c r="V33" s="18">
        <f t="shared" si="0"/>
        <v>1200</v>
      </c>
    </row>
    <row r="34" spans="1:22" ht="21" customHeight="1">
      <c r="A34" s="48" t="s">
        <v>33</v>
      </c>
      <c r="B34" s="48"/>
      <c r="C34" s="15"/>
      <c r="D34" s="22">
        <f>SUM(D33)</f>
        <v>0</v>
      </c>
      <c r="E34" s="43">
        <f aca="true" t="shared" si="6" ref="E34:U34">SUM(E33)</f>
        <v>0</v>
      </c>
      <c r="F34" s="22">
        <f t="shared" si="6"/>
        <v>0</v>
      </c>
      <c r="G34" s="22">
        <f t="shared" si="6"/>
        <v>0</v>
      </c>
      <c r="H34" s="22">
        <f t="shared" si="6"/>
        <v>0</v>
      </c>
      <c r="I34" s="22">
        <f t="shared" si="6"/>
        <v>0</v>
      </c>
      <c r="J34" s="22">
        <f t="shared" si="6"/>
        <v>0</v>
      </c>
      <c r="K34" s="22">
        <f t="shared" si="6"/>
        <v>0</v>
      </c>
      <c r="L34" s="22">
        <f t="shared" si="6"/>
        <v>0</v>
      </c>
      <c r="M34" s="22">
        <f t="shared" si="6"/>
        <v>0</v>
      </c>
      <c r="N34" s="22">
        <f t="shared" si="6"/>
        <v>0</v>
      </c>
      <c r="O34" s="22">
        <f t="shared" si="6"/>
        <v>0</v>
      </c>
      <c r="P34" s="22">
        <f t="shared" si="6"/>
        <v>0</v>
      </c>
      <c r="Q34" s="22">
        <f t="shared" si="6"/>
        <v>0</v>
      </c>
      <c r="R34" s="22">
        <f t="shared" si="6"/>
        <v>1200</v>
      </c>
      <c r="S34" s="22">
        <f t="shared" si="6"/>
        <v>0</v>
      </c>
      <c r="T34" s="22">
        <f t="shared" si="6"/>
        <v>0</v>
      </c>
      <c r="U34" s="22">
        <f t="shared" si="6"/>
        <v>0</v>
      </c>
      <c r="V34" s="18">
        <f t="shared" si="0"/>
        <v>1200</v>
      </c>
    </row>
    <row r="35" spans="1:22" ht="21" customHeight="1">
      <c r="A35" s="47" t="s">
        <v>9</v>
      </c>
      <c r="B35" s="47"/>
      <c r="C35" s="15"/>
      <c r="D35" s="22"/>
      <c r="E35" s="42"/>
      <c r="F35" s="23"/>
      <c r="G35" s="23"/>
      <c r="H35" s="23"/>
      <c r="I35" s="23"/>
      <c r="J35" s="23"/>
      <c r="K35" s="23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8">
        <f t="shared" si="0"/>
        <v>0</v>
      </c>
    </row>
    <row r="36" spans="1:22" ht="21" customHeight="1">
      <c r="A36" s="47" t="s">
        <v>10</v>
      </c>
      <c r="B36" s="47"/>
      <c r="C36" s="15"/>
      <c r="D36" s="22"/>
      <c r="E36" s="42"/>
      <c r="F36" s="23"/>
      <c r="G36" s="23"/>
      <c r="H36" s="23"/>
      <c r="I36" s="23"/>
      <c r="J36" s="23"/>
      <c r="K36" s="23"/>
      <c r="L36" s="24"/>
      <c r="M36" s="24"/>
      <c r="N36" s="24"/>
      <c r="O36" s="24"/>
      <c r="P36" s="24"/>
      <c r="Q36" s="24"/>
      <c r="R36" s="24">
        <f>SUM(R33)</f>
        <v>1200</v>
      </c>
      <c r="S36" s="24"/>
      <c r="T36" s="24"/>
      <c r="U36" s="24"/>
      <c r="V36" s="18">
        <f t="shared" si="0"/>
        <v>1200</v>
      </c>
    </row>
    <row r="37" spans="1:22" ht="38.25" customHeight="1">
      <c r="A37" s="11" t="s">
        <v>27</v>
      </c>
      <c r="B37" s="12" t="s">
        <v>35</v>
      </c>
      <c r="C37" s="14" t="s">
        <v>34</v>
      </c>
      <c r="D37" s="23"/>
      <c r="E37" s="42">
        <v>-150</v>
      </c>
      <c r="F37" s="23"/>
      <c r="G37" s="23"/>
      <c r="H37" s="23"/>
      <c r="I37" s="23"/>
      <c r="J37" s="23"/>
      <c r="K37" s="23"/>
      <c r="L37" s="24"/>
      <c r="M37" s="24"/>
      <c r="N37" s="24">
        <v>-40</v>
      </c>
      <c r="O37" s="24"/>
      <c r="P37" s="24"/>
      <c r="Q37" s="24"/>
      <c r="R37" s="24">
        <v>200</v>
      </c>
      <c r="S37" s="24"/>
      <c r="T37" s="24">
        <v>-30</v>
      </c>
      <c r="U37" s="24">
        <v>-37</v>
      </c>
      <c r="V37" s="18">
        <f t="shared" si="0"/>
        <v>-57</v>
      </c>
    </row>
    <row r="38" spans="1:22" ht="21" customHeight="1">
      <c r="A38" s="48" t="s">
        <v>36</v>
      </c>
      <c r="B38" s="48"/>
      <c r="C38" s="15"/>
      <c r="D38" s="22">
        <f>SUM(D37)</f>
        <v>0</v>
      </c>
      <c r="E38" s="43">
        <f aca="true" t="shared" si="7" ref="E38:U38">SUM(E37)</f>
        <v>-150</v>
      </c>
      <c r="F38" s="22">
        <f t="shared" si="7"/>
        <v>0</v>
      </c>
      <c r="G38" s="22">
        <f t="shared" si="7"/>
        <v>0</v>
      </c>
      <c r="H38" s="22">
        <f t="shared" si="7"/>
        <v>0</v>
      </c>
      <c r="I38" s="22">
        <f t="shared" si="7"/>
        <v>0</v>
      </c>
      <c r="J38" s="22">
        <f t="shared" si="7"/>
        <v>0</v>
      </c>
      <c r="K38" s="22">
        <f t="shared" si="7"/>
        <v>0</v>
      </c>
      <c r="L38" s="22">
        <f t="shared" si="7"/>
        <v>0</v>
      </c>
      <c r="M38" s="22">
        <f t="shared" si="7"/>
        <v>0</v>
      </c>
      <c r="N38" s="22">
        <f t="shared" si="7"/>
        <v>-40</v>
      </c>
      <c r="O38" s="22">
        <f t="shared" si="7"/>
        <v>0</v>
      </c>
      <c r="P38" s="22">
        <f t="shared" si="7"/>
        <v>0</v>
      </c>
      <c r="Q38" s="22">
        <f t="shared" si="7"/>
        <v>0</v>
      </c>
      <c r="R38" s="22">
        <f t="shared" si="7"/>
        <v>200</v>
      </c>
      <c r="S38" s="22">
        <f t="shared" si="7"/>
        <v>0</v>
      </c>
      <c r="T38" s="22">
        <f t="shared" si="7"/>
        <v>-30</v>
      </c>
      <c r="U38" s="22">
        <f t="shared" si="7"/>
        <v>-37</v>
      </c>
      <c r="V38" s="18">
        <f t="shared" si="0"/>
        <v>-57</v>
      </c>
    </row>
    <row r="39" spans="1:22" ht="21" customHeight="1">
      <c r="A39" s="47" t="s">
        <v>9</v>
      </c>
      <c r="B39" s="47"/>
      <c r="C39" s="15"/>
      <c r="D39" s="22"/>
      <c r="E39" s="42">
        <f>SUM(E37)</f>
        <v>-150</v>
      </c>
      <c r="F39" s="23"/>
      <c r="G39" s="23"/>
      <c r="H39" s="23"/>
      <c r="I39" s="23"/>
      <c r="J39" s="23"/>
      <c r="K39" s="23"/>
      <c r="L39" s="24"/>
      <c r="M39" s="24"/>
      <c r="N39" s="24">
        <f>SUM(N37)</f>
        <v>-40</v>
      </c>
      <c r="O39" s="24"/>
      <c r="P39" s="24"/>
      <c r="Q39" s="24"/>
      <c r="R39" s="24"/>
      <c r="S39" s="24"/>
      <c r="T39" s="24">
        <f>SUM(T37)</f>
        <v>-30</v>
      </c>
      <c r="U39" s="24">
        <f>SUM(U37)</f>
        <v>-37</v>
      </c>
      <c r="V39" s="18">
        <f t="shared" si="0"/>
        <v>-257</v>
      </c>
    </row>
    <row r="40" spans="1:22" ht="21" customHeight="1">
      <c r="A40" s="47" t="s">
        <v>10</v>
      </c>
      <c r="B40" s="47"/>
      <c r="C40" s="15"/>
      <c r="D40" s="22"/>
      <c r="E40" s="42"/>
      <c r="F40" s="23"/>
      <c r="G40" s="23"/>
      <c r="H40" s="23"/>
      <c r="I40" s="23"/>
      <c r="J40" s="23"/>
      <c r="K40" s="23"/>
      <c r="L40" s="24"/>
      <c r="M40" s="24"/>
      <c r="N40" s="24"/>
      <c r="O40" s="24"/>
      <c r="P40" s="24"/>
      <c r="Q40" s="24"/>
      <c r="R40" s="24">
        <f>SUM(R37)</f>
        <v>200</v>
      </c>
      <c r="S40" s="24"/>
      <c r="T40" s="24"/>
      <c r="U40" s="24"/>
      <c r="V40" s="18">
        <f t="shared" si="0"/>
        <v>200</v>
      </c>
    </row>
    <row r="41" spans="1:22" ht="54">
      <c r="A41" s="11" t="s">
        <v>57</v>
      </c>
      <c r="B41" s="12" t="s">
        <v>14</v>
      </c>
      <c r="C41" s="14" t="s">
        <v>54</v>
      </c>
      <c r="D41" s="23"/>
      <c r="E41" s="42"/>
      <c r="F41" s="23">
        <v>3190</v>
      </c>
      <c r="G41" s="23">
        <v>-3500</v>
      </c>
      <c r="H41" s="23"/>
      <c r="I41" s="23">
        <v>14500</v>
      </c>
      <c r="J41" s="23">
        <v>-3000</v>
      </c>
      <c r="K41" s="23">
        <v>-140</v>
      </c>
      <c r="L41" s="24"/>
      <c r="M41" s="24"/>
      <c r="N41" s="24"/>
      <c r="O41" s="24"/>
      <c r="P41" s="24"/>
      <c r="Q41" s="24"/>
      <c r="R41" s="24"/>
      <c r="S41" s="24">
        <v>150</v>
      </c>
      <c r="T41" s="24">
        <v>-1000</v>
      </c>
      <c r="U41" s="24"/>
      <c r="V41" s="18">
        <f t="shared" si="0"/>
        <v>10200</v>
      </c>
    </row>
    <row r="42" spans="1:22" ht="21" customHeight="1">
      <c r="A42" s="48" t="s">
        <v>12</v>
      </c>
      <c r="B42" s="48"/>
      <c r="C42" s="15"/>
      <c r="D42" s="22">
        <f>SUM(D41)</f>
        <v>0</v>
      </c>
      <c r="E42" s="43">
        <f aca="true" t="shared" si="8" ref="E42:U42">SUM(E41)</f>
        <v>0</v>
      </c>
      <c r="F42" s="22">
        <f t="shared" si="8"/>
        <v>3190</v>
      </c>
      <c r="G42" s="22">
        <f t="shared" si="8"/>
        <v>-3500</v>
      </c>
      <c r="H42" s="22">
        <f t="shared" si="8"/>
        <v>0</v>
      </c>
      <c r="I42" s="22">
        <f t="shared" si="8"/>
        <v>14500</v>
      </c>
      <c r="J42" s="22">
        <f t="shared" si="8"/>
        <v>-3000</v>
      </c>
      <c r="K42" s="22">
        <f t="shared" si="8"/>
        <v>-140</v>
      </c>
      <c r="L42" s="22">
        <f t="shared" si="8"/>
        <v>0</v>
      </c>
      <c r="M42" s="22">
        <f t="shared" si="8"/>
        <v>0</v>
      </c>
      <c r="N42" s="22">
        <f t="shared" si="8"/>
        <v>0</v>
      </c>
      <c r="O42" s="22">
        <f t="shared" si="8"/>
        <v>0</v>
      </c>
      <c r="P42" s="22">
        <f t="shared" si="8"/>
        <v>0</v>
      </c>
      <c r="Q42" s="22">
        <f t="shared" si="8"/>
        <v>0</v>
      </c>
      <c r="R42" s="22">
        <f t="shared" si="8"/>
        <v>0</v>
      </c>
      <c r="S42" s="22">
        <f t="shared" si="8"/>
        <v>150</v>
      </c>
      <c r="T42" s="22">
        <f t="shared" si="8"/>
        <v>-1000</v>
      </c>
      <c r="U42" s="22">
        <f t="shared" si="8"/>
        <v>0</v>
      </c>
      <c r="V42" s="18">
        <f t="shared" si="0"/>
        <v>10200</v>
      </c>
    </row>
    <row r="43" spans="1:22" ht="21" customHeight="1">
      <c r="A43" s="47" t="s">
        <v>9</v>
      </c>
      <c r="B43" s="47"/>
      <c r="C43" s="15"/>
      <c r="D43" s="22"/>
      <c r="E43" s="42"/>
      <c r="F43" s="23"/>
      <c r="G43" s="23">
        <f>SUM(G41)</f>
        <v>-3500</v>
      </c>
      <c r="H43" s="23"/>
      <c r="I43" s="23"/>
      <c r="J43" s="23">
        <f>SUM(J41)</f>
        <v>-3000</v>
      </c>
      <c r="K43" s="23">
        <f>SUM(K41)</f>
        <v>-140</v>
      </c>
      <c r="L43" s="24"/>
      <c r="M43" s="24"/>
      <c r="N43" s="24"/>
      <c r="O43" s="24"/>
      <c r="P43" s="24"/>
      <c r="Q43" s="24"/>
      <c r="R43" s="24"/>
      <c r="S43" s="24"/>
      <c r="T43" s="24">
        <f>SUM(T41)</f>
        <v>-1000</v>
      </c>
      <c r="U43" s="24"/>
      <c r="V43" s="18">
        <f t="shared" si="0"/>
        <v>-7640</v>
      </c>
    </row>
    <row r="44" spans="1:22" ht="21" customHeight="1">
      <c r="A44" s="47" t="s">
        <v>10</v>
      </c>
      <c r="B44" s="47"/>
      <c r="C44" s="15"/>
      <c r="D44" s="22"/>
      <c r="E44" s="42"/>
      <c r="F44" s="23">
        <f>SUM(F41)</f>
        <v>3190</v>
      </c>
      <c r="G44" s="23"/>
      <c r="H44" s="23"/>
      <c r="I44" s="23">
        <v>14500</v>
      </c>
      <c r="J44" s="23"/>
      <c r="K44" s="23"/>
      <c r="L44" s="24"/>
      <c r="M44" s="24"/>
      <c r="N44" s="24"/>
      <c r="O44" s="24"/>
      <c r="P44" s="24"/>
      <c r="Q44" s="24"/>
      <c r="R44" s="24"/>
      <c r="S44" s="24">
        <f>SUM(S41)</f>
        <v>150</v>
      </c>
      <c r="T44" s="24"/>
      <c r="U44" s="24"/>
      <c r="V44" s="18">
        <f t="shared" si="0"/>
        <v>17840</v>
      </c>
    </row>
    <row r="45" spans="1:22" ht="36.75" customHeight="1">
      <c r="A45" s="16" t="s">
        <v>58</v>
      </c>
      <c r="B45" s="12" t="s">
        <v>51</v>
      </c>
      <c r="C45" s="14" t="s">
        <v>45</v>
      </c>
      <c r="D45" s="22"/>
      <c r="E45" s="42"/>
      <c r="F45" s="23"/>
      <c r="G45" s="23"/>
      <c r="H45" s="23"/>
      <c r="I45" s="23">
        <v>400</v>
      </c>
      <c r="J45" s="23"/>
      <c r="K45" s="23">
        <v>-350</v>
      </c>
      <c r="L45" s="24"/>
      <c r="M45" s="24">
        <v>-550</v>
      </c>
      <c r="N45" s="24"/>
      <c r="O45" s="24">
        <v>-400</v>
      </c>
      <c r="P45" s="24"/>
      <c r="Q45" s="24">
        <v>1500</v>
      </c>
      <c r="R45" s="24">
        <v>100</v>
      </c>
      <c r="S45" s="24"/>
      <c r="T45" s="24">
        <v>-500</v>
      </c>
      <c r="U45" s="24"/>
      <c r="V45" s="18">
        <f t="shared" si="0"/>
        <v>200</v>
      </c>
    </row>
    <row r="46" spans="1:22" ht="21" customHeight="1">
      <c r="A46" s="48" t="s">
        <v>52</v>
      </c>
      <c r="B46" s="48"/>
      <c r="C46" s="15"/>
      <c r="D46" s="22">
        <f>SUM(D45)</f>
        <v>0</v>
      </c>
      <c r="E46" s="43">
        <f aca="true" t="shared" si="9" ref="E46:U46">SUM(E45)</f>
        <v>0</v>
      </c>
      <c r="F46" s="22">
        <f t="shared" si="9"/>
        <v>0</v>
      </c>
      <c r="G46" s="22">
        <f t="shared" si="9"/>
        <v>0</v>
      </c>
      <c r="H46" s="22">
        <f t="shared" si="9"/>
        <v>0</v>
      </c>
      <c r="I46" s="22">
        <f t="shared" si="9"/>
        <v>400</v>
      </c>
      <c r="J46" s="22">
        <f t="shared" si="9"/>
        <v>0</v>
      </c>
      <c r="K46" s="22">
        <f t="shared" si="9"/>
        <v>-350</v>
      </c>
      <c r="L46" s="22">
        <f t="shared" si="9"/>
        <v>0</v>
      </c>
      <c r="M46" s="22">
        <f t="shared" si="9"/>
        <v>-550</v>
      </c>
      <c r="N46" s="22">
        <f t="shared" si="9"/>
        <v>0</v>
      </c>
      <c r="O46" s="22">
        <f t="shared" si="9"/>
        <v>-400</v>
      </c>
      <c r="P46" s="22">
        <f t="shared" si="9"/>
        <v>0</v>
      </c>
      <c r="Q46" s="22">
        <f t="shared" si="9"/>
        <v>1500</v>
      </c>
      <c r="R46" s="22">
        <f t="shared" si="9"/>
        <v>100</v>
      </c>
      <c r="S46" s="22">
        <f t="shared" si="9"/>
        <v>0</v>
      </c>
      <c r="T46" s="22">
        <f t="shared" si="9"/>
        <v>-500</v>
      </c>
      <c r="U46" s="22">
        <f t="shared" si="9"/>
        <v>0</v>
      </c>
      <c r="V46" s="18">
        <f t="shared" si="0"/>
        <v>200</v>
      </c>
    </row>
    <row r="47" spans="1:22" ht="21" customHeight="1">
      <c r="A47" s="47" t="s">
        <v>9</v>
      </c>
      <c r="B47" s="47"/>
      <c r="C47" s="15"/>
      <c r="D47" s="22"/>
      <c r="E47" s="42"/>
      <c r="F47" s="23"/>
      <c r="G47" s="23"/>
      <c r="H47" s="23"/>
      <c r="I47" s="23"/>
      <c r="J47" s="23"/>
      <c r="K47" s="23">
        <f>SUM(K45)</f>
        <v>-350</v>
      </c>
      <c r="L47" s="24"/>
      <c r="M47" s="24">
        <f>SUM(M45)</f>
        <v>-550</v>
      </c>
      <c r="N47" s="24"/>
      <c r="O47" s="24">
        <f>SUM(O45)</f>
        <v>-400</v>
      </c>
      <c r="P47" s="24"/>
      <c r="Q47" s="24"/>
      <c r="R47" s="24"/>
      <c r="S47" s="24"/>
      <c r="T47" s="24">
        <f>SUM(T45)</f>
        <v>-500</v>
      </c>
      <c r="U47" s="24"/>
      <c r="V47" s="18">
        <f t="shared" si="0"/>
        <v>-1800</v>
      </c>
    </row>
    <row r="48" spans="1:22" ht="21" customHeight="1">
      <c r="A48" s="47" t="s">
        <v>10</v>
      </c>
      <c r="B48" s="47"/>
      <c r="C48" s="15"/>
      <c r="D48" s="22"/>
      <c r="E48" s="42"/>
      <c r="F48" s="23"/>
      <c r="G48" s="23"/>
      <c r="H48" s="23"/>
      <c r="I48" s="23">
        <f>SUM(I45)</f>
        <v>400</v>
      </c>
      <c r="J48" s="23"/>
      <c r="K48" s="23"/>
      <c r="L48" s="24"/>
      <c r="M48" s="24"/>
      <c r="N48" s="24"/>
      <c r="O48" s="24"/>
      <c r="P48" s="24"/>
      <c r="Q48" s="24">
        <f>SUM(Q45)</f>
        <v>1500</v>
      </c>
      <c r="R48" s="24">
        <f>SUM(R45)</f>
        <v>100</v>
      </c>
      <c r="S48" s="24"/>
      <c r="T48" s="24"/>
      <c r="U48" s="24"/>
      <c r="V48" s="18">
        <f t="shared" si="0"/>
        <v>2000</v>
      </c>
    </row>
    <row r="49" spans="1:22" ht="36.75" customHeight="1">
      <c r="A49" s="11" t="s">
        <v>59</v>
      </c>
      <c r="B49" s="12" t="s">
        <v>37</v>
      </c>
      <c r="C49" s="14" t="s">
        <v>34</v>
      </c>
      <c r="D49" s="23"/>
      <c r="E49" s="42"/>
      <c r="F49" s="23"/>
      <c r="G49" s="23"/>
      <c r="H49" s="23"/>
      <c r="I49" s="23"/>
      <c r="J49" s="23"/>
      <c r="K49" s="23"/>
      <c r="L49" s="24"/>
      <c r="M49" s="24"/>
      <c r="N49" s="24"/>
      <c r="O49" s="24"/>
      <c r="P49" s="24"/>
      <c r="Q49" s="24"/>
      <c r="R49" s="24">
        <v>150</v>
      </c>
      <c r="S49" s="24"/>
      <c r="T49" s="24"/>
      <c r="U49" s="24"/>
      <c r="V49" s="18">
        <f t="shared" si="0"/>
        <v>150</v>
      </c>
    </row>
    <row r="50" spans="1:22" ht="21" customHeight="1">
      <c r="A50" s="48" t="s">
        <v>38</v>
      </c>
      <c r="B50" s="48"/>
      <c r="C50" s="15"/>
      <c r="D50" s="22">
        <f>SUM(D49)</f>
        <v>0</v>
      </c>
      <c r="E50" s="43">
        <f aca="true" t="shared" si="10" ref="E50:U50">SUM(E49)</f>
        <v>0</v>
      </c>
      <c r="F50" s="22">
        <f t="shared" si="10"/>
        <v>0</v>
      </c>
      <c r="G50" s="22">
        <f t="shared" si="10"/>
        <v>0</v>
      </c>
      <c r="H50" s="22">
        <f t="shared" si="10"/>
        <v>0</v>
      </c>
      <c r="I50" s="22">
        <f t="shared" si="10"/>
        <v>0</v>
      </c>
      <c r="J50" s="22">
        <f t="shared" si="10"/>
        <v>0</v>
      </c>
      <c r="K50" s="22">
        <f t="shared" si="10"/>
        <v>0</v>
      </c>
      <c r="L50" s="22">
        <f t="shared" si="10"/>
        <v>0</v>
      </c>
      <c r="M50" s="22">
        <f t="shared" si="10"/>
        <v>0</v>
      </c>
      <c r="N50" s="22">
        <f t="shared" si="10"/>
        <v>0</v>
      </c>
      <c r="O50" s="22">
        <f t="shared" si="10"/>
        <v>0</v>
      </c>
      <c r="P50" s="22">
        <f t="shared" si="10"/>
        <v>0</v>
      </c>
      <c r="Q50" s="22">
        <f t="shared" si="10"/>
        <v>0</v>
      </c>
      <c r="R50" s="22">
        <f t="shared" si="10"/>
        <v>150</v>
      </c>
      <c r="S50" s="22">
        <f t="shared" si="10"/>
        <v>0</v>
      </c>
      <c r="T50" s="22">
        <f t="shared" si="10"/>
        <v>0</v>
      </c>
      <c r="U50" s="22">
        <f t="shared" si="10"/>
        <v>0</v>
      </c>
      <c r="V50" s="18">
        <f t="shared" si="0"/>
        <v>150</v>
      </c>
    </row>
    <row r="51" spans="1:22" ht="21" customHeight="1">
      <c r="A51" s="47" t="s">
        <v>9</v>
      </c>
      <c r="B51" s="47"/>
      <c r="C51" s="15"/>
      <c r="D51" s="22"/>
      <c r="E51" s="42"/>
      <c r="F51" s="23"/>
      <c r="G51" s="23"/>
      <c r="H51" s="23"/>
      <c r="I51" s="23"/>
      <c r="J51" s="23"/>
      <c r="K51" s="23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18">
        <f t="shared" si="0"/>
        <v>0</v>
      </c>
    </row>
    <row r="52" spans="1:22" ht="21" customHeight="1" thickBot="1">
      <c r="A52" s="55" t="s">
        <v>10</v>
      </c>
      <c r="B52" s="55"/>
      <c r="C52" s="31"/>
      <c r="D52" s="32"/>
      <c r="E52" s="44"/>
      <c r="F52" s="33"/>
      <c r="G52" s="33"/>
      <c r="H52" s="33"/>
      <c r="I52" s="33"/>
      <c r="J52" s="33"/>
      <c r="K52" s="33"/>
      <c r="L52" s="34"/>
      <c r="M52" s="34"/>
      <c r="N52" s="34"/>
      <c r="O52" s="34"/>
      <c r="P52" s="34"/>
      <c r="Q52" s="34"/>
      <c r="R52" s="34">
        <f>SUM(R49)</f>
        <v>150</v>
      </c>
      <c r="S52" s="34"/>
      <c r="T52" s="34"/>
      <c r="U52" s="34"/>
      <c r="V52" s="35">
        <f t="shared" si="0"/>
        <v>150</v>
      </c>
    </row>
    <row r="53" spans="1:23" ht="21.75" customHeight="1">
      <c r="A53" s="53" t="s">
        <v>13</v>
      </c>
      <c r="B53" s="54"/>
      <c r="C53" s="25"/>
      <c r="D53" s="26">
        <f>SUM(D12+D16+D21+D25+D29+D34+D38+D42+D46+D50)</f>
        <v>500</v>
      </c>
      <c r="E53" s="45">
        <f aca="true" t="shared" si="11" ref="E53:U53">SUM(E12+E16+E21+E25+E29+E34+E38+E42+E46+E50)</f>
        <v>-2200</v>
      </c>
      <c r="F53" s="26">
        <f t="shared" si="11"/>
        <v>-7390</v>
      </c>
      <c r="G53" s="26">
        <f t="shared" si="11"/>
        <v>-3500</v>
      </c>
      <c r="H53" s="26">
        <f t="shared" si="11"/>
        <v>-2000</v>
      </c>
      <c r="I53" s="26">
        <f t="shared" si="11"/>
        <v>20200</v>
      </c>
      <c r="J53" s="26">
        <f t="shared" si="11"/>
        <v>-3000</v>
      </c>
      <c r="K53" s="26">
        <f t="shared" si="11"/>
        <v>-1790</v>
      </c>
      <c r="L53" s="26">
        <f t="shared" si="11"/>
        <v>-200</v>
      </c>
      <c r="M53" s="26">
        <f t="shared" si="11"/>
        <v>-1650</v>
      </c>
      <c r="N53" s="26">
        <f t="shared" si="11"/>
        <v>-400</v>
      </c>
      <c r="O53" s="26">
        <f t="shared" si="11"/>
        <v>-1200</v>
      </c>
      <c r="P53" s="26">
        <f t="shared" si="11"/>
        <v>-200</v>
      </c>
      <c r="Q53" s="26">
        <f t="shared" si="11"/>
        <v>4500</v>
      </c>
      <c r="R53" s="26">
        <f t="shared" si="11"/>
        <v>3850</v>
      </c>
      <c r="S53" s="26">
        <f t="shared" si="11"/>
        <v>150</v>
      </c>
      <c r="T53" s="26">
        <f t="shared" si="11"/>
        <v>-5198</v>
      </c>
      <c r="U53" s="26">
        <f t="shared" si="11"/>
        <v>-472</v>
      </c>
      <c r="V53" s="36">
        <f t="shared" si="0"/>
        <v>0</v>
      </c>
      <c r="W53" s="3"/>
    </row>
    <row r="54" spans="1:24" ht="22.5" customHeight="1">
      <c r="A54" s="49" t="s">
        <v>9</v>
      </c>
      <c r="B54" s="50"/>
      <c r="C54" s="17"/>
      <c r="D54" s="22">
        <f>SUM(D13+D17+D22+D26+D30+D35+D39+D43+D47+D51)</f>
        <v>0</v>
      </c>
      <c r="E54" s="43">
        <f aca="true" t="shared" si="12" ref="E54:U54">SUM(E13+E17+E22+E26+E30+E35+E39+E43+E47+E51)</f>
        <v>-2200</v>
      </c>
      <c r="F54" s="22">
        <f t="shared" si="12"/>
        <v>-11000</v>
      </c>
      <c r="G54" s="22">
        <f t="shared" si="12"/>
        <v>-3500</v>
      </c>
      <c r="H54" s="22">
        <f t="shared" si="12"/>
        <v>-2000</v>
      </c>
      <c r="I54" s="22">
        <f t="shared" si="12"/>
        <v>0</v>
      </c>
      <c r="J54" s="22">
        <f t="shared" si="12"/>
        <v>-3000</v>
      </c>
      <c r="K54" s="22">
        <f t="shared" si="12"/>
        <v>-1790</v>
      </c>
      <c r="L54" s="22">
        <f t="shared" si="12"/>
        <v>-500</v>
      </c>
      <c r="M54" s="22">
        <f t="shared" si="12"/>
        <v>-1650</v>
      </c>
      <c r="N54" s="22">
        <f t="shared" si="12"/>
        <v>-400</v>
      </c>
      <c r="O54" s="22">
        <f t="shared" si="12"/>
        <v>-1200</v>
      </c>
      <c r="P54" s="22">
        <f t="shared" si="12"/>
        <v>-200</v>
      </c>
      <c r="Q54" s="22">
        <f t="shared" si="12"/>
        <v>0</v>
      </c>
      <c r="R54" s="22">
        <f t="shared" si="12"/>
        <v>-200</v>
      </c>
      <c r="S54" s="22">
        <f t="shared" si="12"/>
        <v>0</v>
      </c>
      <c r="T54" s="22">
        <f t="shared" si="12"/>
        <v>-5198</v>
      </c>
      <c r="U54" s="22">
        <f t="shared" si="12"/>
        <v>-472</v>
      </c>
      <c r="V54" s="37">
        <f t="shared" si="0"/>
        <v>-33310</v>
      </c>
      <c r="X54" s="4"/>
    </row>
    <row r="55" spans="1:24" ht="21.75" customHeight="1" thickBot="1">
      <c r="A55" s="51" t="s">
        <v>10</v>
      </c>
      <c r="B55" s="52"/>
      <c r="C55" s="27"/>
      <c r="D55" s="28">
        <f>SUM(D14+D18+D23+D27+D31+D36+D40+D44+D48+D52)</f>
        <v>500</v>
      </c>
      <c r="E55" s="46">
        <f aca="true" t="shared" si="13" ref="E55:U55">SUM(E14+E18+E23+E27+E31+E36+E40+E44+E48+E52)</f>
        <v>0</v>
      </c>
      <c r="F55" s="28">
        <f t="shared" si="13"/>
        <v>3610</v>
      </c>
      <c r="G55" s="28">
        <f t="shared" si="13"/>
        <v>0</v>
      </c>
      <c r="H55" s="28">
        <f t="shared" si="13"/>
        <v>0</v>
      </c>
      <c r="I55" s="28">
        <f t="shared" si="13"/>
        <v>20200</v>
      </c>
      <c r="J55" s="28">
        <f t="shared" si="13"/>
        <v>0</v>
      </c>
      <c r="K55" s="28">
        <f t="shared" si="13"/>
        <v>0</v>
      </c>
      <c r="L55" s="28">
        <f t="shared" si="13"/>
        <v>300</v>
      </c>
      <c r="M55" s="28">
        <f t="shared" si="13"/>
        <v>0</v>
      </c>
      <c r="N55" s="28">
        <f t="shared" si="13"/>
        <v>0</v>
      </c>
      <c r="O55" s="28">
        <f t="shared" si="13"/>
        <v>0</v>
      </c>
      <c r="P55" s="28">
        <f t="shared" si="13"/>
        <v>0</v>
      </c>
      <c r="Q55" s="28">
        <f t="shared" si="13"/>
        <v>4500</v>
      </c>
      <c r="R55" s="28">
        <f t="shared" si="13"/>
        <v>4050</v>
      </c>
      <c r="S55" s="28">
        <f t="shared" si="13"/>
        <v>150</v>
      </c>
      <c r="T55" s="28">
        <f t="shared" si="13"/>
        <v>0</v>
      </c>
      <c r="U55" s="28">
        <f t="shared" si="13"/>
        <v>0</v>
      </c>
      <c r="V55" s="38">
        <f t="shared" si="0"/>
        <v>33310</v>
      </c>
      <c r="X55" s="4"/>
    </row>
    <row r="56" ht="14.25">
      <c r="V56" s="3"/>
    </row>
    <row r="57" ht="14.25">
      <c r="V57" s="3"/>
    </row>
  </sheetData>
  <mergeCells count="37">
    <mergeCell ref="A23:B23"/>
    <mergeCell ref="A12:B12"/>
    <mergeCell ref="A13:B13"/>
    <mergeCell ref="A10:A11"/>
    <mergeCell ref="B10:B11"/>
    <mergeCell ref="A19:A20"/>
    <mergeCell ref="B19:B20"/>
    <mergeCell ref="A14:B14"/>
    <mergeCell ref="A16:B16"/>
    <mergeCell ref="A17:B17"/>
    <mergeCell ref="A54:B54"/>
    <mergeCell ref="A55:B55"/>
    <mergeCell ref="A53:B53"/>
    <mergeCell ref="A46:B46"/>
    <mergeCell ref="A47:B47"/>
    <mergeCell ref="A48:B48"/>
    <mergeCell ref="A52:B52"/>
    <mergeCell ref="A50:B50"/>
    <mergeCell ref="A51:B51"/>
    <mergeCell ref="A38:B38"/>
    <mergeCell ref="A42:B42"/>
    <mergeCell ref="A39:B39"/>
    <mergeCell ref="A40:B40"/>
    <mergeCell ref="A25:B25"/>
    <mergeCell ref="A26:B26"/>
    <mergeCell ref="A35:B35"/>
    <mergeCell ref="A36:B36"/>
    <mergeCell ref="A43:B43"/>
    <mergeCell ref="A44:B44"/>
    <mergeCell ref="A34:B34"/>
    <mergeCell ref="A18:B18"/>
    <mergeCell ref="A27:B27"/>
    <mergeCell ref="A30:B30"/>
    <mergeCell ref="A31:B31"/>
    <mergeCell ref="A29:B29"/>
    <mergeCell ref="A21:B21"/>
    <mergeCell ref="A22:B22"/>
  </mergeCells>
  <printOptions/>
  <pageMargins left="0.39" right="0.24027777777777778" top="0.9840277777777778" bottom="0.9840277777777777" header="0.5118055555555556" footer="0.5"/>
  <pageSetup horizontalDpi="300" verticalDpi="300" orientation="landscape" paperSize="9" scale="50" r:id="rId1"/>
  <headerFooter alignWithMargins="0">
    <oddFooter>&amp;CStrona &amp;P</oddFooter>
  </headerFooter>
  <rowBreaks count="1" manualBreakCount="1">
    <brk id="31" max="21" man="1"/>
  </rowBreaks>
  <colBreaks count="1" manualBreakCount="1">
    <brk id="22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2009-12-09T07:52:59Z</cp:lastPrinted>
  <dcterms:created xsi:type="dcterms:W3CDTF">1997-02-26T13:46:56Z</dcterms:created>
  <dcterms:modified xsi:type="dcterms:W3CDTF">2009-12-30T08:08:27Z</dcterms:modified>
  <cp:category/>
  <cp:version/>
  <cp:contentType/>
  <cp:contentStatus/>
  <cp:revision>1</cp:revision>
</cp:coreProperties>
</file>