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'Arkusz1'!$A$1:$J$44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<sst xmlns="http://schemas.openxmlformats.org/spreadsheetml/2006/main" count="66" uniqueCount="44">
  <si>
    <t xml:space="preserve">                          Zmiany w planie wydatków w poszczególnych jednostkach i §§</t>
  </si>
  <si>
    <t>Dział/              Rozdział</t>
  </si>
  <si>
    <t>Nazwa jednostki</t>
  </si>
  <si>
    <t>Razem</t>
  </si>
  <si>
    <t>1.</t>
  </si>
  <si>
    <t>- zmniejszenie</t>
  </si>
  <si>
    <t>- zwiększenie</t>
  </si>
  <si>
    <t>2.</t>
  </si>
  <si>
    <t>OGÓŁEM, w tym:</t>
  </si>
  <si>
    <t>§ 4300</t>
  </si>
  <si>
    <t>Lp.</t>
  </si>
  <si>
    <t>3.</t>
  </si>
  <si>
    <t>§ 4170</t>
  </si>
  <si>
    <t>§ 4440</t>
  </si>
  <si>
    <t>§ 4210</t>
  </si>
  <si>
    <t>801/80102</t>
  </si>
  <si>
    <t>Razem 80102,                   w tym:</t>
  </si>
  <si>
    <t>§ 4700</t>
  </si>
  <si>
    <t>801/80111</t>
  </si>
  <si>
    <t>Razem 80111,                   w tym:</t>
  </si>
  <si>
    <t>Specjalny Ośrodek Szkolno-Wychowawczy w Grodkowie</t>
  </si>
  <si>
    <t>801/80134</t>
  </si>
  <si>
    <t>Razem 80134,                   w tym:</t>
  </si>
  <si>
    <t>854/85403</t>
  </si>
  <si>
    <t>Razem 85403,                   w tym:</t>
  </si>
  <si>
    <t>Jednostka Starostwa</t>
  </si>
  <si>
    <t>4.</t>
  </si>
  <si>
    <t>5.</t>
  </si>
  <si>
    <t>6.</t>
  </si>
  <si>
    <t>7.</t>
  </si>
  <si>
    <t>8.</t>
  </si>
  <si>
    <t>Załącznik nr 1</t>
  </si>
  <si>
    <t>Rady Powiatu Brzeskiego</t>
  </si>
  <si>
    <t>801/80195</t>
  </si>
  <si>
    <t>Razem 80195,                   w tym:</t>
  </si>
  <si>
    <t>854/85495</t>
  </si>
  <si>
    <t>Razem 85495,                   w tym:</t>
  </si>
  <si>
    <t>750/75019</t>
  </si>
  <si>
    <t>Razem 75019,                   w tym:</t>
  </si>
  <si>
    <t>§ 6060</t>
  </si>
  <si>
    <t>750/75020</t>
  </si>
  <si>
    <t>Razem 75020,                   w tym:</t>
  </si>
  <si>
    <t>z dnia 22 grudnia 2011r.</t>
  </si>
  <si>
    <t>do uchwały nr XV/101/11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</si>
</sst>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3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0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right" vertical="center" wrapText="1"/>
    </xf>
    <xf numFmtId="172" fontId="2" fillId="0" borderId="13" xfId="0" applyNumberFormat="1" applyFont="1" applyBorder="1" applyAlignment="1">
      <alignment horizontal="right" vertical="center" wrapText="1"/>
    </xf>
    <xf numFmtId="172" fontId="1" fillId="0" borderId="14" xfId="0" applyNumberFormat="1" applyFont="1" applyFill="1" applyBorder="1" applyAlignment="1">
      <alignment horizontal="right" vertical="center" wrapText="1"/>
    </xf>
    <xf numFmtId="172" fontId="1" fillId="0" borderId="13" xfId="0" applyNumberFormat="1" applyFont="1" applyFill="1" applyBorder="1" applyAlignment="1">
      <alignment horizontal="right" vertical="center" wrapText="1"/>
    </xf>
    <xf numFmtId="172" fontId="2" fillId="0" borderId="13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2" fillId="33" borderId="17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172" fontId="2" fillId="33" borderId="18" xfId="0" applyNumberFormat="1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172" fontId="1" fillId="4" borderId="20" xfId="0" applyNumberFormat="1" applyFont="1" applyFill="1" applyBorder="1" applyAlignment="1">
      <alignment horizontal="right" vertical="center" wrapText="1"/>
    </xf>
    <xf numFmtId="172" fontId="2" fillId="4" borderId="20" xfId="0" applyNumberFormat="1" applyFont="1" applyFill="1" applyBorder="1" applyAlignment="1">
      <alignment horizontal="right" vertical="center" wrapText="1"/>
    </xf>
    <xf numFmtId="172" fontId="1" fillId="4" borderId="21" xfId="0" applyNumberFormat="1" applyFont="1" applyFill="1" applyBorder="1" applyAlignment="1">
      <alignment horizontal="right" vertical="center" wrapText="1"/>
    </xf>
    <xf numFmtId="172" fontId="2" fillId="4" borderId="19" xfId="0" applyNumberFormat="1" applyFont="1" applyFill="1" applyBorder="1" applyAlignment="1">
      <alignment horizontal="right" vertical="center" wrapText="1"/>
    </xf>
    <xf numFmtId="172" fontId="2" fillId="4" borderId="22" xfId="0" applyNumberFormat="1" applyFont="1" applyFill="1" applyBorder="1" applyAlignment="1">
      <alignment horizontal="right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right"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172" fontId="1" fillId="0" borderId="16" xfId="0" applyNumberFormat="1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/>
    </xf>
    <xf numFmtId="172" fontId="2" fillId="0" borderId="14" xfId="0" applyNumberFormat="1" applyFont="1" applyBorder="1" applyAlignment="1">
      <alignment horizontal="right" vertical="center" wrapText="1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172" fontId="1" fillId="5" borderId="20" xfId="0" applyNumberFormat="1" applyFont="1" applyFill="1" applyBorder="1" applyAlignment="1">
      <alignment horizontal="right" vertical="center" wrapText="1"/>
    </xf>
    <xf numFmtId="172" fontId="2" fillId="5" borderId="20" xfId="0" applyNumberFormat="1" applyFont="1" applyFill="1" applyBorder="1" applyAlignment="1">
      <alignment horizontal="right" vertical="center" wrapText="1"/>
    </xf>
    <xf numFmtId="172" fontId="1" fillId="5" borderId="21" xfId="0" applyNumberFormat="1" applyFont="1" applyFill="1" applyBorder="1" applyAlignment="1">
      <alignment horizontal="right" vertical="center" wrapText="1"/>
    </xf>
    <xf numFmtId="172" fontId="2" fillId="5" borderId="19" xfId="0" applyNumberFormat="1" applyFont="1" applyFill="1" applyBorder="1" applyAlignment="1">
      <alignment horizontal="right" vertical="center" wrapText="1"/>
    </xf>
    <xf numFmtId="172" fontId="2" fillId="5" borderId="22" xfId="0" applyNumberFormat="1" applyFont="1" applyFill="1" applyBorder="1" applyAlignment="1">
      <alignment horizontal="right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right" vertical="center" wrapText="1"/>
    </xf>
    <xf numFmtId="172" fontId="2" fillId="0" borderId="23" xfId="0" applyNumberFormat="1" applyFont="1" applyFill="1" applyBorder="1" applyAlignment="1">
      <alignment horizontal="right" vertical="center" wrapText="1"/>
    </xf>
    <xf numFmtId="172" fontId="2" fillId="0" borderId="24" xfId="0" applyNumberFormat="1" applyFont="1" applyFill="1" applyBorder="1" applyAlignment="1">
      <alignment horizontal="right" vertical="center" wrapText="1"/>
    </xf>
    <xf numFmtId="172" fontId="2" fillId="0" borderId="17" xfId="0" applyNumberFormat="1" applyFont="1" applyFill="1" applyBorder="1" applyAlignment="1">
      <alignment horizontal="right" vertical="center" wrapText="1"/>
    </xf>
    <xf numFmtId="172" fontId="2" fillId="0" borderId="25" xfId="0" applyNumberFormat="1" applyFont="1" applyFill="1" applyBorder="1" applyAlignment="1">
      <alignment horizontal="right" vertical="center" wrapText="1"/>
    </xf>
    <xf numFmtId="172" fontId="2" fillId="0" borderId="26" xfId="0" applyNumberFormat="1" applyFont="1" applyFill="1" applyBorder="1" applyAlignment="1">
      <alignment horizontal="right" vertical="center" wrapText="1"/>
    </xf>
    <xf numFmtId="172" fontId="2" fillId="0" borderId="27" xfId="0" applyNumberFormat="1" applyFont="1" applyFill="1" applyBorder="1" applyAlignment="1">
      <alignment horizontal="right" vertical="center" wrapText="1"/>
    </xf>
    <xf numFmtId="172" fontId="2" fillId="0" borderId="28" xfId="0" applyNumberFormat="1" applyFont="1" applyFill="1" applyBorder="1" applyAlignment="1">
      <alignment horizontal="right" vertical="center" wrapText="1"/>
    </xf>
    <xf numFmtId="172" fontId="2" fillId="0" borderId="18" xfId="0" applyNumberFormat="1" applyFont="1" applyFill="1" applyBorder="1" applyAlignment="1">
      <alignment horizontal="right" vertical="center" wrapText="1"/>
    </xf>
    <xf numFmtId="172" fontId="2" fillId="0" borderId="29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2" fontId="2" fillId="33" borderId="3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172" fontId="2" fillId="33" borderId="31" xfId="0" applyNumberFormat="1" applyFont="1" applyFill="1" applyBorder="1" applyAlignment="1">
      <alignment horizontal="center" vertical="center" wrapText="1"/>
    </xf>
    <xf numFmtId="172" fontId="2" fillId="33" borderId="28" xfId="0" applyNumberFormat="1" applyFont="1" applyFill="1" applyBorder="1" applyAlignment="1">
      <alignment horizontal="center" vertical="center" wrapText="1"/>
    </xf>
    <xf numFmtId="172" fontId="2" fillId="33" borderId="32" xfId="0" applyNumberFormat="1" applyFont="1" applyFill="1" applyBorder="1" applyAlignment="1">
      <alignment horizontal="center" vertical="center" wrapText="1"/>
    </xf>
    <xf numFmtId="172" fontId="2" fillId="33" borderId="24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="70" zoomScaleSheetLayoutView="70" zoomScalePageLayoutView="0" workbookViewId="0" topLeftCell="A1">
      <pane ySplit="9" topLeftCell="A37" activePane="bottomLeft" state="frozen"/>
      <selection pane="topLeft" activeCell="A1" sqref="A1"/>
      <selection pane="bottomLeft" activeCell="E3" sqref="E3"/>
    </sheetView>
  </sheetViews>
  <sheetFormatPr defaultColWidth="9.125" defaultRowHeight="12.75"/>
  <cols>
    <col min="1" max="1" width="5.875" style="1" customWidth="1"/>
    <col min="2" max="2" width="21.625" style="2" customWidth="1"/>
    <col min="3" max="3" width="36.625" style="1" customWidth="1"/>
    <col min="4" max="9" width="10.50390625" style="1" customWidth="1"/>
    <col min="10" max="10" width="14.625" style="1" customWidth="1"/>
    <col min="11" max="11" width="0.37109375" style="1" customWidth="1"/>
    <col min="12" max="12" width="9.50390625" style="1" bestFit="1" customWidth="1"/>
    <col min="13" max="16384" width="9.125" style="1" customWidth="1"/>
  </cols>
  <sheetData>
    <row r="1" ht="21" customHeight="1">
      <c r="H1" s="1" t="s">
        <v>31</v>
      </c>
    </row>
    <row r="2" ht="21" customHeight="1">
      <c r="H2" s="1" t="s">
        <v>43</v>
      </c>
    </row>
    <row r="3" spans="3:8" ht="18.75" customHeight="1">
      <c r="C3" s="8"/>
      <c r="H3" s="1" t="s">
        <v>32</v>
      </c>
    </row>
    <row r="4" spans="2:8" ht="21" customHeight="1">
      <c r="B4" s="18"/>
      <c r="C4" s="3"/>
      <c r="H4" s="1" t="s">
        <v>42</v>
      </c>
    </row>
    <row r="5" ht="21" customHeight="1">
      <c r="C5" s="3"/>
    </row>
    <row r="6" spans="1:10" ht="17.25">
      <c r="A6" s="70" t="s">
        <v>0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" customHeight="1" thickBot="1">
      <c r="A7" s="5"/>
      <c r="B7" s="6"/>
      <c r="C7" s="5"/>
      <c r="D7" s="5"/>
      <c r="E7" s="5"/>
      <c r="F7" s="5"/>
      <c r="G7" s="5"/>
      <c r="H7" s="5"/>
      <c r="I7" s="5"/>
      <c r="J7" s="4"/>
    </row>
    <row r="8" spans="1:10" ht="34.5" customHeight="1">
      <c r="A8" s="11" t="s">
        <v>10</v>
      </c>
      <c r="B8" s="12" t="s">
        <v>1</v>
      </c>
      <c r="C8" s="19" t="s">
        <v>2</v>
      </c>
      <c r="D8" s="39" t="s">
        <v>12</v>
      </c>
      <c r="E8" s="20" t="s">
        <v>14</v>
      </c>
      <c r="F8" s="11" t="s">
        <v>9</v>
      </c>
      <c r="G8" s="11" t="s">
        <v>13</v>
      </c>
      <c r="H8" s="19" t="s">
        <v>17</v>
      </c>
      <c r="I8" s="52" t="s">
        <v>39</v>
      </c>
      <c r="J8" s="50" t="s">
        <v>3</v>
      </c>
    </row>
    <row r="9" spans="1:10" ht="19.5" customHeight="1">
      <c r="A9" s="11">
        <v>1</v>
      </c>
      <c r="B9" s="12">
        <v>2</v>
      </c>
      <c r="C9" s="19">
        <v>3</v>
      </c>
      <c r="D9" s="45">
        <v>4</v>
      </c>
      <c r="E9" s="21">
        <v>5</v>
      </c>
      <c r="F9" s="19">
        <v>6</v>
      </c>
      <c r="G9" s="11">
        <v>7</v>
      </c>
      <c r="H9" s="46">
        <v>8</v>
      </c>
      <c r="I9" s="53">
        <v>9</v>
      </c>
      <c r="J9" s="20">
        <v>10</v>
      </c>
    </row>
    <row r="10" spans="1:10" ht="24" customHeight="1">
      <c r="A10" s="29" t="s">
        <v>4</v>
      </c>
      <c r="B10" s="29" t="s">
        <v>37</v>
      </c>
      <c r="C10" s="31" t="s">
        <v>25</v>
      </c>
      <c r="D10" s="40">
        <v>-500</v>
      </c>
      <c r="E10" s="22">
        <v>-2000</v>
      </c>
      <c r="F10" s="14">
        <v>-3000</v>
      </c>
      <c r="G10" s="14"/>
      <c r="H10" s="47">
        <v>-2500</v>
      </c>
      <c r="I10" s="54">
        <v>8000</v>
      </c>
      <c r="J10" s="23">
        <f>SUM(D10:I10)</f>
        <v>0</v>
      </c>
    </row>
    <row r="11" spans="1:10" ht="33" customHeight="1">
      <c r="A11" s="72" t="s">
        <v>38</v>
      </c>
      <c r="B11" s="72"/>
      <c r="C11" s="32"/>
      <c r="D11" s="41">
        <f>SUM(D10)</f>
        <v>-500</v>
      </c>
      <c r="E11" s="23">
        <f>SUM(E10)</f>
        <v>-2000</v>
      </c>
      <c r="F11" s="10">
        <f>SUM(F10)</f>
        <v>-3000</v>
      </c>
      <c r="G11" s="10"/>
      <c r="H11" s="48">
        <f>SUM(H10)</f>
        <v>-2500</v>
      </c>
      <c r="I11" s="55">
        <f>SUM(I10)</f>
        <v>8000</v>
      </c>
      <c r="J11" s="23">
        <f aca="true" t="shared" si="0" ref="J11:J41">SUM(D11:I11)</f>
        <v>0</v>
      </c>
    </row>
    <row r="12" spans="1:10" ht="19.5" customHeight="1">
      <c r="A12" s="73" t="s">
        <v>5</v>
      </c>
      <c r="B12" s="73"/>
      <c r="C12" s="32"/>
      <c r="D12" s="40">
        <f>SUM(D10)</f>
        <v>-500</v>
      </c>
      <c r="E12" s="22">
        <f>SUM(E10)</f>
        <v>-2000</v>
      </c>
      <c r="F12" s="14">
        <f>SUM(F10)</f>
        <v>-3000</v>
      </c>
      <c r="G12" s="14"/>
      <c r="H12" s="47">
        <f>SUM(H10)</f>
        <v>-2500</v>
      </c>
      <c r="I12" s="54"/>
      <c r="J12" s="23">
        <f t="shared" si="0"/>
        <v>-8000</v>
      </c>
    </row>
    <row r="13" spans="1:10" ht="19.5" customHeight="1">
      <c r="A13" s="73" t="s">
        <v>6</v>
      </c>
      <c r="B13" s="73"/>
      <c r="C13" s="32"/>
      <c r="D13" s="40"/>
      <c r="E13" s="22"/>
      <c r="F13" s="14"/>
      <c r="G13" s="14"/>
      <c r="H13" s="47"/>
      <c r="I13" s="54">
        <f>SUM(I10)</f>
        <v>8000</v>
      </c>
      <c r="J13" s="23">
        <f t="shared" si="0"/>
        <v>8000</v>
      </c>
    </row>
    <row r="14" spans="1:10" ht="24.75" customHeight="1">
      <c r="A14" s="29" t="s">
        <v>7</v>
      </c>
      <c r="B14" s="29" t="s">
        <v>40</v>
      </c>
      <c r="C14" s="31" t="s">
        <v>25</v>
      </c>
      <c r="D14" s="40"/>
      <c r="E14" s="22">
        <v>-16000</v>
      </c>
      <c r="F14" s="14"/>
      <c r="G14" s="14"/>
      <c r="H14" s="47"/>
      <c r="I14" s="54">
        <v>16000</v>
      </c>
      <c r="J14" s="23">
        <f t="shared" si="0"/>
        <v>0</v>
      </c>
    </row>
    <row r="15" spans="1:10" ht="36.75" customHeight="1">
      <c r="A15" s="72" t="s">
        <v>41</v>
      </c>
      <c r="B15" s="72"/>
      <c r="C15" s="32"/>
      <c r="D15" s="41"/>
      <c r="E15" s="23">
        <f>SUM(E14)</f>
        <v>-16000</v>
      </c>
      <c r="F15" s="10"/>
      <c r="G15" s="10"/>
      <c r="H15" s="48"/>
      <c r="I15" s="55">
        <f>SUM(I14)</f>
        <v>16000</v>
      </c>
      <c r="J15" s="23">
        <f t="shared" si="0"/>
        <v>0</v>
      </c>
    </row>
    <row r="16" spans="1:10" ht="19.5" customHeight="1">
      <c r="A16" s="73" t="s">
        <v>5</v>
      </c>
      <c r="B16" s="73"/>
      <c r="C16" s="32"/>
      <c r="D16" s="41"/>
      <c r="E16" s="22">
        <f>SUM(E14)</f>
        <v>-16000</v>
      </c>
      <c r="F16" s="14"/>
      <c r="G16" s="14"/>
      <c r="H16" s="47"/>
      <c r="I16" s="54"/>
      <c r="J16" s="23">
        <f t="shared" si="0"/>
        <v>-16000</v>
      </c>
    </row>
    <row r="17" spans="1:10" ht="19.5" customHeight="1">
      <c r="A17" s="73" t="s">
        <v>6</v>
      </c>
      <c r="B17" s="73"/>
      <c r="C17" s="32"/>
      <c r="D17" s="41"/>
      <c r="E17" s="22"/>
      <c r="F17" s="14"/>
      <c r="G17" s="14"/>
      <c r="H17" s="47"/>
      <c r="I17" s="54">
        <f>SUM(I14)</f>
        <v>16000</v>
      </c>
      <c r="J17" s="23">
        <f t="shared" si="0"/>
        <v>16000</v>
      </c>
    </row>
    <row r="18" spans="1:10" ht="36" customHeight="1">
      <c r="A18" s="28" t="s">
        <v>11</v>
      </c>
      <c r="B18" s="28" t="s">
        <v>15</v>
      </c>
      <c r="C18" s="33" t="s">
        <v>20</v>
      </c>
      <c r="D18" s="40"/>
      <c r="E18" s="22"/>
      <c r="F18" s="14"/>
      <c r="G18" s="14">
        <v>-4021</v>
      </c>
      <c r="H18" s="47"/>
      <c r="I18" s="54"/>
      <c r="J18" s="23">
        <f t="shared" si="0"/>
        <v>-4021</v>
      </c>
    </row>
    <row r="19" spans="1:10" ht="31.5" customHeight="1">
      <c r="A19" s="72" t="s">
        <v>16</v>
      </c>
      <c r="B19" s="72"/>
      <c r="C19" s="32"/>
      <c r="D19" s="41"/>
      <c r="E19" s="23"/>
      <c r="F19" s="10"/>
      <c r="G19" s="10">
        <f>SUM(G18)</f>
        <v>-4021</v>
      </c>
      <c r="H19" s="48"/>
      <c r="I19" s="55"/>
      <c r="J19" s="23">
        <f t="shared" si="0"/>
        <v>-4021</v>
      </c>
    </row>
    <row r="20" spans="1:10" ht="19.5" customHeight="1">
      <c r="A20" s="73" t="s">
        <v>5</v>
      </c>
      <c r="B20" s="73"/>
      <c r="C20" s="32"/>
      <c r="D20" s="40"/>
      <c r="E20" s="22"/>
      <c r="F20" s="14"/>
      <c r="G20" s="14">
        <f>SUM(G18)</f>
        <v>-4021</v>
      </c>
      <c r="H20" s="47"/>
      <c r="I20" s="54"/>
      <c r="J20" s="23">
        <f t="shared" si="0"/>
        <v>-4021</v>
      </c>
    </row>
    <row r="21" spans="1:10" ht="19.5" customHeight="1">
      <c r="A21" s="73" t="s">
        <v>6</v>
      </c>
      <c r="B21" s="73"/>
      <c r="C21" s="32"/>
      <c r="D21" s="40"/>
      <c r="E21" s="22"/>
      <c r="F21" s="14"/>
      <c r="G21" s="14"/>
      <c r="H21" s="47"/>
      <c r="I21" s="54"/>
      <c r="J21" s="23">
        <f t="shared" si="0"/>
        <v>0</v>
      </c>
    </row>
    <row r="22" spans="1:10" ht="35.25" customHeight="1">
      <c r="A22" s="28" t="s">
        <v>26</v>
      </c>
      <c r="B22" s="28" t="s">
        <v>18</v>
      </c>
      <c r="C22" s="33" t="s">
        <v>20</v>
      </c>
      <c r="D22" s="40"/>
      <c r="E22" s="22"/>
      <c r="F22" s="14"/>
      <c r="G22" s="14">
        <v>1793</v>
      </c>
      <c r="H22" s="47"/>
      <c r="I22" s="54"/>
      <c r="J22" s="23">
        <f t="shared" si="0"/>
        <v>1793</v>
      </c>
    </row>
    <row r="23" spans="1:10" ht="35.25" customHeight="1">
      <c r="A23" s="72" t="s">
        <v>19</v>
      </c>
      <c r="B23" s="72"/>
      <c r="C23" s="32"/>
      <c r="D23" s="41"/>
      <c r="E23" s="23"/>
      <c r="F23" s="10"/>
      <c r="G23" s="10">
        <f>SUM(G22)</f>
        <v>1793</v>
      </c>
      <c r="H23" s="48"/>
      <c r="I23" s="55"/>
      <c r="J23" s="23">
        <f t="shared" si="0"/>
        <v>1793</v>
      </c>
    </row>
    <row r="24" spans="1:10" ht="19.5" customHeight="1">
      <c r="A24" s="73" t="s">
        <v>5</v>
      </c>
      <c r="B24" s="73"/>
      <c r="C24" s="32"/>
      <c r="D24" s="40"/>
      <c r="E24" s="22"/>
      <c r="F24" s="14"/>
      <c r="G24" s="14"/>
      <c r="H24" s="47"/>
      <c r="I24" s="54"/>
      <c r="J24" s="23">
        <f t="shared" si="0"/>
        <v>0</v>
      </c>
    </row>
    <row r="25" spans="1:10" ht="19.5" customHeight="1">
      <c r="A25" s="73" t="s">
        <v>6</v>
      </c>
      <c r="B25" s="73"/>
      <c r="C25" s="32"/>
      <c r="D25" s="40"/>
      <c r="E25" s="22"/>
      <c r="F25" s="14"/>
      <c r="G25" s="14">
        <f>SUM(G22)</f>
        <v>1793</v>
      </c>
      <c r="H25" s="47"/>
      <c r="I25" s="54"/>
      <c r="J25" s="23">
        <f t="shared" si="0"/>
        <v>1793</v>
      </c>
    </row>
    <row r="26" spans="1:10" ht="39" customHeight="1">
      <c r="A26" s="27" t="s">
        <v>27</v>
      </c>
      <c r="B26" s="27" t="s">
        <v>21</v>
      </c>
      <c r="C26" s="33" t="s">
        <v>20</v>
      </c>
      <c r="D26" s="40"/>
      <c r="E26" s="22">
        <v>100</v>
      </c>
      <c r="F26" s="14"/>
      <c r="G26" s="14">
        <v>152</v>
      </c>
      <c r="H26" s="47"/>
      <c r="I26" s="54"/>
      <c r="J26" s="23">
        <f t="shared" si="0"/>
        <v>252</v>
      </c>
    </row>
    <row r="27" spans="1:10" ht="36.75" customHeight="1">
      <c r="A27" s="72" t="s">
        <v>22</v>
      </c>
      <c r="B27" s="72"/>
      <c r="C27" s="32"/>
      <c r="D27" s="40"/>
      <c r="E27" s="23">
        <f>SUM(E26)</f>
        <v>100</v>
      </c>
      <c r="F27" s="10"/>
      <c r="G27" s="10">
        <f>SUM(G26)</f>
        <v>152</v>
      </c>
      <c r="H27" s="47"/>
      <c r="I27" s="54"/>
      <c r="J27" s="23">
        <f t="shared" si="0"/>
        <v>252</v>
      </c>
    </row>
    <row r="28" spans="1:10" ht="19.5" customHeight="1">
      <c r="A28" s="73" t="s">
        <v>5</v>
      </c>
      <c r="B28" s="73"/>
      <c r="C28" s="32"/>
      <c r="D28" s="40"/>
      <c r="E28" s="22"/>
      <c r="F28" s="14"/>
      <c r="G28" s="14"/>
      <c r="H28" s="47"/>
      <c r="I28" s="54"/>
      <c r="J28" s="23">
        <f t="shared" si="0"/>
        <v>0</v>
      </c>
    </row>
    <row r="29" spans="1:10" ht="19.5" customHeight="1">
      <c r="A29" s="73" t="s">
        <v>6</v>
      </c>
      <c r="B29" s="73"/>
      <c r="C29" s="32"/>
      <c r="D29" s="40"/>
      <c r="E29" s="22">
        <f>SUM(E26)</f>
        <v>100</v>
      </c>
      <c r="F29" s="14"/>
      <c r="G29" s="14">
        <f>SUM(G26)</f>
        <v>152</v>
      </c>
      <c r="H29" s="47"/>
      <c r="I29" s="54"/>
      <c r="J29" s="23">
        <f t="shared" si="0"/>
        <v>252</v>
      </c>
    </row>
    <row r="30" spans="1:10" ht="39" customHeight="1">
      <c r="A30" s="29" t="s">
        <v>28</v>
      </c>
      <c r="B30" s="29" t="s">
        <v>33</v>
      </c>
      <c r="C30" s="33" t="s">
        <v>20</v>
      </c>
      <c r="D30" s="40"/>
      <c r="E30" s="22"/>
      <c r="F30" s="14"/>
      <c r="G30" s="14">
        <v>3650</v>
      </c>
      <c r="H30" s="47"/>
      <c r="I30" s="54"/>
      <c r="J30" s="23">
        <f t="shared" si="0"/>
        <v>3650</v>
      </c>
    </row>
    <row r="31" spans="1:10" ht="33" customHeight="1">
      <c r="A31" s="72" t="s">
        <v>34</v>
      </c>
      <c r="B31" s="72"/>
      <c r="C31" s="32"/>
      <c r="D31" s="41"/>
      <c r="E31" s="23"/>
      <c r="F31" s="14"/>
      <c r="G31" s="10">
        <f>SUM(G30)</f>
        <v>3650</v>
      </c>
      <c r="H31" s="48"/>
      <c r="I31" s="55"/>
      <c r="J31" s="23">
        <f t="shared" si="0"/>
        <v>3650</v>
      </c>
    </row>
    <row r="32" spans="1:10" ht="19.5" customHeight="1">
      <c r="A32" s="73" t="s">
        <v>5</v>
      </c>
      <c r="B32" s="73"/>
      <c r="C32" s="32"/>
      <c r="D32" s="40"/>
      <c r="E32" s="22"/>
      <c r="F32" s="14"/>
      <c r="G32" s="14"/>
      <c r="H32" s="47"/>
      <c r="I32" s="54"/>
      <c r="J32" s="23">
        <f t="shared" si="0"/>
        <v>0</v>
      </c>
    </row>
    <row r="33" spans="1:10" ht="19.5" customHeight="1">
      <c r="A33" s="73" t="s">
        <v>6</v>
      </c>
      <c r="B33" s="73"/>
      <c r="C33" s="32"/>
      <c r="D33" s="40"/>
      <c r="E33" s="22"/>
      <c r="F33" s="14"/>
      <c r="G33" s="14">
        <f>SUM(G30)</f>
        <v>3650</v>
      </c>
      <c r="H33" s="47"/>
      <c r="I33" s="54"/>
      <c r="J33" s="23">
        <f t="shared" si="0"/>
        <v>3650</v>
      </c>
    </row>
    <row r="34" spans="1:10" ht="36" customHeight="1">
      <c r="A34" s="29" t="s">
        <v>29</v>
      </c>
      <c r="B34" s="29" t="s">
        <v>23</v>
      </c>
      <c r="C34" s="33" t="s">
        <v>20</v>
      </c>
      <c r="D34" s="40"/>
      <c r="E34" s="22"/>
      <c r="F34" s="14"/>
      <c r="G34" s="14">
        <v>-1402</v>
      </c>
      <c r="H34" s="47"/>
      <c r="I34" s="54"/>
      <c r="J34" s="23">
        <f t="shared" si="0"/>
        <v>-1402</v>
      </c>
    </row>
    <row r="35" spans="1:10" ht="33" customHeight="1">
      <c r="A35" s="72" t="s">
        <v>24</v>
      </c>
      <c r="B35" s="72"/>
      <c r="C35" s="32"/>
      <c r="D35" s="41"/>
      <c r="E35" s="23"/>
      <c r="F35" s="10"/>
      <c r="G35" s="10">
        <f>SUM(G34)</f>
        <v>-1402</v>
      </c>
      <c r="H35" s="48"/>
      <c r="I35" s="55"/>
      <c r="J35" s="23">
        <f t="shared" si="0"/>
        <v>-1402</v>
      </c>
    </row>
    <row r="36" spans="1:10" ht="22.5" customHeight="1">
      <c r="A36" s="73" t="s">
        <v>5</v>
      </c>
      <c r="B36" s="73"/>
      <c r="C36" s="32"/>
      <c r="D36" s="40"/>
      <c r="E36" s="22"/>
      <c r="F36" s="14"/>
      <c r="G36" s="14">
        <f>SUM(G34)</f>
        <v>-1402</v>
      </c>
      <c r="H36" s="47"/>
      <c r="I36" s="54"/>
      <c r="J36" s="23">
        <f t="shared" si="0"/>
        <v>-1402</v>
      </c>
    </row>
    <row r="37" spans="1:10" ht="22.5" customHeight="1">
      <c r="A37" s="74" t="s">
        <v>6</v>
      </c>
      <c r="B37" s="74"/>
      <c r="C37" s="34"/>
      <c r="D37" s="42"/>
      <c r="E37" s="24"/>
      <c r="F37" s="13"/>
      <c r="G37" s="15"/>
      <c r="H37" s="49"/>
      <c r="I37" s="56"/>
      <c r="J37" s="23">
        <f t="shared" si="0"/>
        <v>0</v>
      </c>
    </row>
    <row r="38" spans="1:10" ht="36.75" customHeight="1">
      <c r="A38" s="30" t="s">
        <v>30</v>
      </c>
      <c r="B38" s="30" t="s">
        <v>35</v>
      </c>
      <c r="C38" s="33" t="s">
        <v>20</v>
      </c>
      <c r="D38" s="40"/>
      <c r="E38" s="25"/>
      <c r="F38" s="17"/>
      <c r="G38" s="14">
        <v>-272</v>
      </c>
      <c r="H38" s="47"/>
      <c r="I38" s="54"/>
      <c r="J38" s="23">
        <f t="shared" si="0"/>
        <v>-272</v>
      </c>
    </row>
    <row r="39" spans="1:10" ht="34.5" customHeight="1">
      <c r="A39" s="83" t="s">
        <v>36</v>
      </c>
      <c r="B39" s="83"/>
      <c r="C39" s="35"/>
      <c r="D39" s="40"/>
      <c r="E39" s="26"/>
      <c r="F39" s="16"/>
      <c r="G39" s="10">
        <f>SUM(G38)</f>
        <v>-272</v>
      </c>
      <c r="H39" s="47"/>
      <c r="I39" s="54"/>
      <c r="J39" s="23">
        <f t="shared" si="0"/>
        <v>-272</v>
      </c>
    </row>
    <row r="40" spans="1:10" ht="22.5" customHeight="1">
      <c r="A40" s="77" t="s">
        <v>5</v>
      </c>
      <c r="B40" s="77"/>
      <c r="C40" s="35"/>
      <c r="D40" s="40"/>
      <c r="E40" s="25"/>
      <c r="F40" s="17"/>
      <c r="G40" s="14">
        <f>SUM(G38)</f>
        <v>-272</v>
      </c>
      <c r="H40" s="47"/>
      <c r="I40" s="54"/>
      <c r="J40" s="23">
        <f t="shared" si="0"/>
        <v>-272</v>
      </c>
    </row>
    <row r="41" spans="1:10" ht="22.5" customHeight="1" thickBot="1">
      <c r="A41" s="78" t="s">
        <v>6</v>
      </c>
      <c r="B41" s="78"/>
      <c r="C41" s="59"/>
      <c r="D41" s="42"/>
      <c r="E41" s="24"/>
      <c r="F41" s="13"/>
      <c r="G41" s="15"/>
      <c r="H41" s="49"/>
      <c r="I41" s="56"/>
      <c r="J41" s="51">
        <f t="shared" si="0"/>
        <v>0</v>
      </c>
    </row>
    <row r="42" spans="1:11" ht="20.25" customHeight="1">
      <c r="A42" s="81" t="s">
        <v>8</v>
      </c>
      <c r="B42" s="82"/>
      <c r="C42" s="36"/>
      <c r="D42" s="43">
        <f>SUM(D11+D15+D19+D23+D27+D31+D35+D39)</f>
        <v>-500</v>
      </c>
      <c r="E42" s="61">
        <f aca="true" t="shared" si="1" ref="E42:J42">SUM(E11+E15+E19+E23+E27+E31+E35+E39)</f>
        <v>-17900</v>
      </c>
      <c r="F42" s="62">
        <f t="shared" si="1"/>
        <v>-3000</v>
      </c>
      <c r="G42" s="62">
        <f t="shared" si="1"/>
        <v>-100</v>
      </c>
      <c r="H42" s="63">
        <f t="shared" si="1"/>
        <v>-2500</v>
      </c>
      <c r="I42" s="57">
        <f t="shared" si="1"/>
        <v>24000</v>
      </c>
      <c r="J42" s="64">
        <f t="shared" si="1"/>
        <v>0</v>
      </c>
      <c r="K42" s="7"/>
    </row>
    <row r="43" spans="1:11" ht="19.5" customHeight="1">
      <c r="A43" s="75" t="s">
        <v>5</v>
      </c>
      <c r="B43" s="76"/>
      <c r="C43" s="37"/>
      <c r="D43" s="41">
        <f>SUM(D12+D16+D20+D24+D28+D32+D36+D40)</f>
        <v>-500</v>
      </c>
      <c r="E43" s="26">
        <f aca="true" t="shared" si="2" ref="E43:J43">SUM(E12+E16+E20+E24+E28+E32+E36+E40)</f>
        <v>-18000</v>
      </c>
      <c r="F43" s="16">
        <f t="shared" si="2"/>
        <v>-3000</v>
      </c>
      <c r="G43" s="16">
        <f t="shared" si="2"/>
        <v>-5695</v>
      </c>
      <c r="H43" s="60">
        <f t="shared" si="2"/>
        <v>-2500</v>
      </c>
      <c r="I43" s="55">
        <f t="shared" si="2"/>
        <v>0</v>
      </c>
      <c r="J43" s="65">
        <f t="shared" si="2"/>
        <v>-29695</v>
      </c>
      <c r="K43" s="7"/>
    </row>
    <row r="44" spans="1:12" ht="18.75" customHeight="1" thickBot="1">
      <c r="A44" s="79" t="s">
        <v>6</v>
      </c>
      <c r="B44" s="80"/>
      <c r="C44" s="38"/>
      <c r="D44" s="44">
        <f>SUM(D13+D17+D21+D25+D29+D33+D37+D41)</f>
        <v>0</v>
      </c>
      <c r="E44" s="66">
        <f aca="true" t="shared" si="3" ref="E44:J44">SUM(E13+E17+E21+E25+E29+E33+E37+E41)</f>
        <v>100</v>
      </c>
      <c r="F44" s="67">
        <f t="shared" si="3"/>
        <v>0</v>
      </c>
      <c r="G44" s="67">
        <f t="shared" si="3"/>
        <v>5595</v>
      </c>
      <c r="H44" s="68">
        <f t="shared" si="3"/>
        <v>0</v>
      </c>
      <c r="I44" s="58">
        <f t="shared" si="3"/>
        <v>24000</v>
      </c>
      <c r="J44" s="69">
        <f t="shared" si="3"/>
        <v>29695</v>
      </c>
      <c r="K44" s="7"/>
      <c r="L44" s="8"/>
    </row>
    <row r="45" ht="15">
      <c r="J45" s="9"/>
    </row>
    <row r="46" ht="15">
      <c r="J46" s="8"/>
    </row>
  </sheetData>
  <sheetProtection/>
  <mergeCells count="28">
    <mergeCell ref="A15:B15"/>
    <mergeCell ref="A16:B16"/>
    <mergeCell ref="A17:B17"/>
    <mergeCell ref="A27:B27"/>
    <mergeCell ref="A39:B39"/>
    <mergeCell ref="A32:B32"/>
    <mergeCell ref="A33:B33"/>
    <mergeCell ref="A23:B23"/>
    <mergeCell ref="A28:B28"/>
    <mergeCell ref="A29:B29"/>
    <mergeCell ref="A25:B25"/>
    <mergeCell ref="A24:B24"/>
    <mergeCell ref="A43:B43"/>
    <mergeCell ref="A40:B40"/>
    <mergeCell ref="A41:B41"/>
    <mergeCell ref="A44:B44"/>
    <mergeCell ref="A42:B42"/>
    <mergeCell ref="A31:B31"/>
    <mergeCell ref="A6:J6"/>
    <mergeCell ref="A35:B35"/>
    <mergeCell ref="A36:B36"/>
    <mergeCell ref="A37:B37"/>
    <mergeCell ref="A11:B11"/>
    <mergeCell ref="A12:B12"/>
    <mergeCell ref="A13:B13"/>
    <mergeCell ref="A19:B19"/>
    <mergeCell ref="A20:B20"/>
    <mergeCell ref="A21:B21"/>
  </mergeCells>
  <printOptions/>
  <pageMargins left="0.7480314960629921" right="0.7480314960629921" top="0.6692913385826772" bottom="0.5118110236220472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2011-12-23T08:08:30Z</cp:lastPrinted>
  <dcterms:created xsi:type="dcterms:W3CDTF">1997-02-26T13:46:56Z</dcterms:created>
  <dcterms:modified xsi:type="dcterms:W3CDTF">2011-12-23T08:08:32Z</dcterms:modified>
  <cp:category/>
  <cp:version/>
  <cp:contentType/>
  <cp:contentStatus/>
</cp:coreProperties>
</file>